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10065" activeTab="0"/>
  </bookViews>
  <sheets>
    <sheet name="Antrag" sheetId="1" r:id="rId1"/>
    <sheet name="Kosten- und Finanzier.übersicht" sheetId="2" r:id="rId2"/>
    <sheet name="Anlage Erläuterungen" sheetId="3" r:id="rId3"/>
    <sheet name="Zahlenmäßiger Nachweis" sheetId="4" r:id="rId4"/>
  </sheets>
  <definedNames>
    <definedName name="Anrede">'Kosten- und Finanzier.übersicht'!$B$107:$B$108</definedName>
    <definedName name="Antratgstitel">'Antrag'!$B$5</definedName>
    <definedName name="Ausgaben">'Kosten- und Finanzier.übersicht'!$E$65</definedName>
    <definedName name="Datum">'Antrag'!$F$2</definedName>
    <definedName name="_xlnm.Print_Area" localSheetId="2">'Anlage Erläuterungen'!$A$1:$F$38</definedName>
    <definedName name="_xlnm.Print_Area" localSheetId="0">'Antrag'!$A$1:$F$99</definedName>
    <definedName name="_xlnm.Print_Area" localSheetId="1">'Kosten- und Finanzier.übersicht'!$A$1:$F$91</definedName>
    <definedName name="_xlnm.Print_Area" localSheetId="3">'Zahlenmäßiger Nachweis'!$A$1:$M$91</definedName>
    <definedName name="Einnahmen">'Kosten- und Finanzier.übersicht'!$E$85</definedName>
    <definedName name="Fördermittel">'Kosten- und Finanzier.übersicht'!$E$87</definedName>
    <definedName name="Honorare">'Kosten- und Finanzier.übersicht'!$E$63</definedName>
    <definedName name="Institution">'Antrag'!$C$15</definedName>
    <definedName name="Name__Ansprechpartner">'Antrag'!$C$13</definedName>
    <definedName name="Sachkosten">'Kosten- und Finanzier.übersicht'!$E$43</definedName>
    <definedName name="CRITERIA" localSheetId="0">'Kosten- und Finanzier.übersicht'!$C$107:$C$108</definedName>
    <definedName name="Titel">'Antrag'!$B$5</definedName>
    <definedName name="VZ_Maßnahmenbeginn">'Kosten- und Finanzier.übersicht'!$C$107:$C$108</definedName>
    <definedName name="VZMaßnahmebeginn">'Kosten- und Finanzier.übersicht'!$C$107:$C$108</definedName>
  </definedNames>
  <calcPr fullCalcOnLoad="1"/>
</workbook>
</file>

<file path=xl/sharedStrings.xml><?xml version="1.0" encoding="utf-8"?>
<sst xmlns="http://schemas.openxmlformats.org/spreadsheetml/2006/main" count="314" uniqueCount="156">
  <si>
    <t>1.</t>
  </si>
  <si>
    <t>Kurzer Titel, der den Inhalt des Projekts beschreibt</t>
  </si>
  <si>
    <t>2.</t>
  </si>
  <si>
    <t>Laufzeit</t>
  </si>
  <si>
    <t>bis</t>
  </si>
  <si>
    <t>von</t>
  </si>
  <si>
    <t>Antragsteller /-in</t>
  </si>
  <si>
    <t>Anrede</t>
  </si>
  <si>
    <t>Name/ Ansprechpartner:</t>
  </si>
  <si>
    <t>Anschrift:</t>
  </si>
  <si>
    <t>Mobil</t>
  </si>
  <si>
    <t>eMail</t>
  </si>
  <si>
    <t>Unterschrift</t>
  </si>
  <si>
    <t>5.</t>
  </si>
  <si>
    <t xml:space="preserve">Datum der Antragstellung:  </t>
  </si>
  <si>
    <t>6.</t>
  </si>
  <si>
    <t>7.</t>
  </si>
  <si>
    <t>8.</t>
  </si>
  <si>
    <t>9.</t>
  </si>
  <si>
    <t>10.</t>
  </si>
  <si>
    <t>11.</t>
  </si>
  <si>
    <t>12.</t>
  </si>
  <si>
    <t>13.</t>
  </si>
  <si>
    <t>Wirkung und Nachhaltigkeit</t>
  </si>
  <si>
    <t>(z.B. Lernmittel, Öffentlichkeitsarbeit, Büromaterialien)</t>
  </si>
  <si>
    <t>Abweichung</t>
  </si>
  <si>
    <t>Nr.</t>
  </si>
  <si>
    <t>Sachkosten</t>
  </si>
  <si>
    <t>Einz.-Preis</t>
  </si>
  <si>
    <t>Anzahl</t>
  </si>
  <si>
    <t>Summe</t>
  </si>
  <si>
    <t>Bemerkungen</t>
  </si>
  <si>
    <t>Beleg-Nummern</t>
  </si>
  <si>
    <t>in €</t>
  </si>
  <si>
    <t>in %</t>
  </si>
  <si>
    <t xml:space="preserve"> </t>
  </si>
  <si>
    <t>3.</t>
  </si>
  <si>
    <t>4.</t>
  </si>
  <si>
    <t>14.</t>
  </si>
  <si>
    <t>15.</t>
  </si>
  <si>
    <t>Summen Sachkosten</t>
  </si>
  <si>
    <t>Honorare</t>
  </si>
  <si>
    <t>Std.-Satz</t>
  </si>
  <si>
    <t>Anz. Std.</t>
  </si>
  <si>
    <t>Summen Honorare</t>
  </si>
  <si>
    <t>Gesamtsummen Ausgaben</t>
  </si>
  <si>
    <t>(ergänzen Sie die Liste entsprechend Ihrer Finanzkalkulation)</t>
  </si>
  <si>
    <t>Summen Einnahmen</t>
  </si>
  <si>
    <t>Titel des Vorhabens</t>
  </si>
  <si>
    <t>Antragsteller:</t>
  </si>
  <si>
    <t>Sachkosten:</t>
  </si>
  <si>
    <t>Summe Ausgaben:</t>
  </si>
  <si>
    <t>Honorare:</t>
  </si>
  <si>
    <t>Erwartete Einnahmen:</t>
  </si>
  <si>
    <t>Beantragte Fördersumme:</t>
  </si>
  <si>
    <t>Herr</t>
  </si>
  <si>
    <t>Frau</t>
  </si>
  <si>
    <t>ja</t>
  </si>
  <si>
    <t>nein</t>
  </si>
  <si>
    <t>Bitte NICHT löschen!</t>
  </si>
  <si>
    <t>Fördermittel Stadtteilfonds</t>
  </si>
  <si>
    <t>Netzwerkpartner</t>
  </si>
  <si>
    <t>Diese Felder dürfen nicht überschrieben werden, sie werden automatisch aus dem Finanzplan übertragen!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</si>
  <si>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</si>
  <si>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</si>
  <si>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</si>
  <si>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</si>
  <si>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</si>
  <si>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</si>
  <si>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</si>
  <si>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</si>
  <si>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</si>
  <si>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</si>
  <si>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Ort, Datum</t>
  </si>
  <si>
    <t>Telefon / Fax</t>
  </si>
  <si>
    <t>Was ist das Besondere an Ihrem Projekt? Welche bleibenden Wirkungen soll das Vorhaben erzielen?
(Wie) kann sich das Projekt in absehbarer Zukunft verselbständigen?</t>
  </si>
  <si>
    <t>Öffentlichkeitsarbeit und Dokumentation</t>
  </si>
  <si>
    <t>Welche Formen der Öffentlichkeitsarbeit planen Sie? 
Welche Formen der Visualisierung/ Dokumentation sind vorgesehen?</t>
  </si>
  <si>
    <t>Ist bereits eine hauptverantwortliche Person benannt?</t>
  </si>
  <si>
    <t>Ist das Projekt im geplanten Zeitraum umsetzbar?</t>
  </si>
  <si>
    <t xml:space="preserve"> - Maßnahmen, die bereits Mittel aus Landes- oder EU-Förderungen enthalten (Verbot der Doppelförderung)</t>
  </si>
  <si>
    <t xml:space="preserve"> - Maßnahmen, mit deren Durchführung bereits begonnen wurde</t>
  </si>
  <si>
    <t xml:space="preserve"> - Reguläre Personalkosten des Antragsstellers</t>
  </si>
  <si>
    <t xml:space="preserve"> - Jegliche Kosten, die nicht im direkten Zusammenhang mit dem Projekt stehen</t>
  </si>
  <si>
    <r>
      <t xml:space="preserve">Folgende Maßnahmen können grundsätzlich </t>
    </r>
    <r>
      <rPr>
        <b/>
        <sz val="10"/>
        <color indexed="10"/>
        <rFont val="Arial"/>
        <family val="2"/>
      </rPr>
      <t>NICHT</t>
    </r>
    <r>
      <rPr>
        <b/>
        <sz val="10"/>
        <color indexed="8"/>
        <rFont val="Arial"/>
        <family val="2"/>
      </rPr>
      <t xml:space="preserve"> gefördert werden:</t>
    </r>
  </si>
  <si>
    <t>Eigenerklärungen</t>
  </si>
  <si>
    <t>Ich/ wir erlären, dass</t>
  </si>
  <si>
    <t xml:space="preserve"> - mit der Maßnahme noch nicht begonnen wurde und vor Erteilung der Bewilligung nicht begonnen wird;</t>
  </si>
  <si>
    <t>Bitte beachten:</t>
  </si>
  <si>
    <t>Name in Blockbuchstaben</t>
  </si>
  <si>
    <t>Einrichtung/ Verein/ Gruppe:</t>
  </si>
  <si>
    <r>
      <t xml:space="preserve">Realisierbarkeit </t>
    </r>
    <r>
      <rPr>
        <b/>
        <sz val="11"/>
        <color indexed="10"/>
        <rFont val="Arial"/>
        <family val="2"/>
      </rPr>
      <t>(bitte anklicken)</t>
    </r>
  </si>
  <si>
    <r>
      <t xml:space="preserve">Hinweis: </t>
    </r>
    <r>
      <rPr>
        <b/>
        <sz val="10"/>
        <color indexed="10"/>
        <rFont val="Arial"/>
        <family val="2"/>
      </rPr>
      <t>AUSSCHLUSSKRITERIEN</t>
    </r>
  </si>
  <si>
    <t>bis zu 20 weitere Zeilen können eingeblendet werden</t>
  </si>
  <si>
    <t>bis zu 10 weitere Zeilen können eingeblendet werden</t>
  </si>
  <si>
    <r>
      <t xml:space="preserve">Bitte mindestens ein Ziel benennen, besser mehrere. 
</t>
    </r>
    <r>
      <rPr>
        <b/>
        <sz val="9"/>
        <color indexed="10"/>
        <rFont val="Arial"/>
        <family val="2"/>
      </rPr>
      <t>Zutreffende Kästchen bitte anklicken.</t>
    </r>
  </si>
  <si>
    <r>
      <rPr>
        <b/>
        <sz val="10"/>
        <color indexed="8"/>
        <rFont val="Arial"/>
        <family val="2"/>
      </rPr>
      <t>Ein Rechtsanspruch auf eine Bewilligung besteht nicht.</t>
    </r>
    <r>
      <rPr>
        <sz val="10"/>
        <color theme="1"/>
        <rFont val="Arial"/>
        <family val="2"/>
      </rPr>
      <t xml:space="preserve">
Über das Ergebnis der Entscheidung werden die Antragsteller unterrichtet.</t>
    </r>
  </si>
  <si>
    <t>Kalkulation der Ausgaben, der Einnahmen und des Fördermittelbedarfs</t>
  </si>
  <si>
    <t>Einnahmen/ Eigenmittel/ Drittmittel</t>
  </si>
  <si>
    <t>Bitte beachten Sie, dass Einnahmen, Eigenmittel oder die Verwendung von Drittmitteln die Höhe des Zuschusses verringern!</t>
  </si>
  <si>
    <t xml:space="preserve"> - Laufende Betriebs- und Sachkosten des Antragstellers</t>
  </si>
  <si>
    <t>Mit welchen Kooperations-/ Netzwerkpartner/-innen wollen Sie dieses Projekt bearbeiten? Was ist deren Rolle und welchen "Status" hat die Mitwirkungsbereitschaft (Planung/ Anfrage bereits erfolgt/ Zusage)?</t>
  </si>
  <si>
    <t>NACHWEIS der tatsächlichen Kosten</t>
  </si>
  <si>
    <t>Kostenart</t>
  </si>
  <si>
    <t>geplante/ geschätzte Kosten</t>
  </si>
  <si>
    <t>hier kannst Du Ideen umsetzen</t>
  </si>
  <si>
    <t>Antrag zur Förderung eines Vorhabens über den Altstadtfonds Lüdenscheid</t>
  </si>
  <si>
    <t>Bezug zu den Zielen des Altstadtfonds</t>
  </si>
  <si>
    <t xml:space="preserve">Ergibt sich ein größerer Projektzusammenhang (Kofinanzierung) bitten wir um Rücksprache mit dem 
Altstadtbüro Lüdenscheid. </t>
  </si>
  <si>
    <t>Stärkung des Images der Altstadt</t>
  </si>
  <si>
    <t>Erhöhung der Identifikation der Bewohnerinnen / Bewohner mit der Altstadt</t>
  </si>
  <si>
    <t>Das Vorhaben trägt zur Erreichung folgender Ziele bei:</t>
  </si>
  <si>
    <t>Förderung des bürgerschaftlichen Engagements in Altstadt</t>
  </si>
  <si>
    <t>Stärkung der Vernetzung von Einrichtungen und Organisationen in der Altstadt</t>
  </si>
  <si>
    <t>Stärkung der Wohnfunktion des Stadtteils</t>
  </si>
  <si>
    <t>Weiterbildung und Informationsverbreitung, soweit dies für die Erreichung der 
Ziele des IHK Altstadt erforderlich ist</t>
  </si>
  <si>
    <t>Gestaltung des öffentlichen Raums</t>
  </si>
  <si>
    <t>Förderung der Teilhabe der Bevölkerung am wirtschaftlichen, sozialen und 
kulturellen Leben in der Altstadt</t>
  </si>
  <si>
    <t>Stärkung der nachbarschaftlichen Kontakte und des Zusammenlebens der 
verschiedenen Generationen und Kulturen in der Altstadt</t>
  </si>
  <si>
    <t xml:space="preserve"> - Catering</t>
  </si>
  <si>
    <t>Fördermittel Altstadtfonds</t>
  </si>
  <si>
    <t>Belebung der Stadtteilkultur und Stärkung der Freizeit- und Aufenthaltsfunktion</t>
  </si>
  <si>
    <t>Sind die erforderlichen Ressourcen (z.B. Räume/ Grundstücke) vorhanden und verfügbar?</t>
  </si>
  <si>
    <t>Name:</t>
  </si>
  <si>
    <t xml:space="preserve"> - ich für die beantragende Einrichtung/ Verein/ Initiative zeichnungsberechtigt bin;</t>
  </si>
  <si>
    <t>Sie können Eingaben nur in den hellgelben Feldern vornehmen. Die jeweiligen Summen errechnen sich automatisch.</t>
  </si>
  <si>
    <t>Kosten- und Finanzierungsübersicht</t>
  </si>
  <si>
    <t>Zielgruppen, Stadtteilbezug, Partizipation und Teilhabe</t>
  </si>
  <si>
    <t>Beschreibung des Vorhabens</t>
  </si>
  <si>
    <r>
      <rPr>
        <b/>
        <sz val="10"/>
        <color indexed="10"/>
        <rFont val="Arial"/>
        <family val="2"/>
      </rPr>
      <t>Die Anträge müssen spätestens vier Wochen vor der nächsten Sitzung des Altstadtbeirats beim Altstadtbüro in der Luisenstr. 19, 58511 Lüdenscheid eingegangen sein.</t>
    </r>
    <r>
      <rPr>
        <sz val="10"/>
        <color indexed="8"/>
        <rFont val="Arial"/>
        <family val="2"/>
      </rPr>
      <t xml:space="preserve"> </t>
    </r>
  </si>
  <si>
    <t>Die Kosten- und Finanzierungsübersicht ist Bestandteil dieses Förderantrags.</t>
  </si>
  <si>
    <t xml:space="preserve"> - die in diesem Antrag einschließlich seiner Anlagen gemachten Angaben vollständig und richtig sind;</t>
  </si>
  <si>
    <t>Kosten und Finanzierung</t>
  </si>
  <si>
    <t>Die Summen sind hier nachrichtlich wiedergegeben.</t>
  </si>
  <si>
    <t>Die verschiedenen Kostenpositionen sind der Kosten- und Finanzierungsübersicht  zu entnehmen, der in dieser Excel-Arbeitsmappe als 2. Arbeitsblatt enthalten ist (siehe "Reiter" am unteren Rand). 
Die Kosten- und Finanzierungsübersicht  ist Bestandtteil des Antrags und muss ausgefüllt sein.</t>
  </si>
  <si>
    <t xml:space="preserve"> - ich/ wir die AUSSCHLUSSKRITERIEN (Nr. 8 dieses Antrags) zur Kenntnis genommen haben 
   und dass diese auf das hier beantragte Projekt NICHT zutreffen;</t>
  </si>
  <si>
    <t>Ich bin/ wir sind als Antragsteller/in vorsteuerabzugsberechtigt. 
Der Zuschuss ist als Netto-Betrag auszuzahlen (ggf. bitte ankreuzen).</t>
  </si>
  <si>
    <t>Sie können Eingaben nur in den hellgelben Feldern vornehmen.</t>
  </si>
  <si>
    <t xml:space="preserve">Ergänzende Erläuterungen zum Antrag </t>
  </si>
  <si>
    <t>Anlass, Ausgangssituation, Ziele</t>
  </si>
  <si>
    <t xml:space="preserve">Welche Zielgruppen in der Altstadt sollen erreicht werden? Wie sollen die ProjektteilnehmerInnen bzw. die Bewohner bei der Entwicklung, Planung und/ oder der Umsetzung des Vorhabens beteiligt werden? </t>
  </si>
  <si>
    <t>Was ist der Anlass für die Antragsstellung, worin besteht der Handlungsbedarf? Welche Ziele verfolgen Sie?</t>
  </si>
  <si>
    <t>Antrag an den Verfügungsfonds Altstadt</t>
  </si>
  <si>
    <t>Anlage zum Antrag an den Verfügungsfonds Altstadt</t>
  </si>
  <si>
    <t>Ausführungen zu verschiedenen Aspekten rund um das Vorhaben, die dem Altstadtbeirat die Entscheidungsfindung erleichtern sollen</t>
  </si>
  <si>
    <t xml:space="preserve">Zahlenmäßiger Nachweis der Kosten </t>
  </si>
  <si>
    <t>für das im Rahmen des Verfügungsfonds Altstadt bewilligte Vorhaben</t>
  </si>
  <si>
    <t>Datum der Antragstellung:</t>
  </si>
  <si>
    <t>Zeilen einblenden: Zwei Zeilen markieren - rechte Maustaste - Einblenden
-&gt; Ausgeblendete Zeilen zwischen den markierten Zeilen werden angezeigt.</t>
  </si>
  <si>
    <t>Zeilen einblenden: Zwei Zeilen markieren - rechte Maustaste - Einblenden -&gt; Ausgeblendete Zeilen zwischen den markierten Zeilen werden angezeigt.</t>
  </si>
  <si>
    <r>
      <rPr>
        <b/>
        <sz val="12"/>
        <color indexed="8"/>
        <rFont val="Arial"/>
        <family val="2"/>
      </rPr>
      <t>Geplante AUSGABEN</t>
    </r>
    <r>
      <rPr>
        <sz val="12"/>
        <color indexed="8"/>
        <rFont val="Arial"/>
        <family val="2"/>
      </rPr>
      <t xml:space="preserve">  (Übernahme aus Kosten-/ Finanzierungsübersicht)</t>
    </r>
  </si>
  <si>
    <t xml:space="preserve"> - mir/ uns die Richtlinien der Stadt Lüdenscheid zur Vergabe der Mittel aus dem Verfügungsfonds
   bekannt sind, und dass diese als verbindlich anerkannt werden;</t>
  </si>
  <si>
    <t xml:space="preserve"> - mir/ uns bekannt ist, dass ich/ wir nach Beendigung des Projekts einen Nachweis über die 
   Verwendung der Mittel einreichen müssen, der von der Stadt Lüdenscheid geprüft wird;</t>
  </si>
  <si>
    <t xml:space="preserve"> - das im Rahmen des Verwendungsnachweises bereitgestellte Bildmaterial keine Rechte Dritter verletzt,  
   und der Stadt Lüdenscheid uneingeschränkt und ohne zeitliche Befristung zur Verfügung gestellt wird.</t>
  </si>
  <si>
    <r>
      <t xml:space="preserve">Die Termine erfahren Sie auf der Webseite des Altstadtbüros oder nach Rücksprache. Die Anträge werden in der Reihenfolge ihres Eingangs bearbeitet. </t>
    </r>
    <r>
      <rPr>
        <b/>
        <sz val="10"/>
        <color indexed="10"/>
        <rFont val="Arial"/>
        <family val="2"/>
      </rPr>
      <t xml:space="preserve">Es wird empfohlen, frühzeitig beim Altstadtbüro eine Antragsberatung in Anspruch zu nehmen. 
</t>
    </r>
    <r>
      <rPr>
        <sz val="10"/>
        <color theme="1"/>
        <rFont val="Arial"/>
        <family val="2"/>
      </rPr>
      <t xml:space="preserve">Telefon: 02351/ 5 69 37 23, team@altstadt-buero.de, www.mensch-altstadt.de </t>
    </r>
  </si>
  <si>
    <t xml:space="preserve">Welche Ziele wollen Sie erreichen? Mit welchen Schritten/ Angeboten/ Aktionen wollen Sie dies tun?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</si>
</sst>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#,##0.0_ ;[Red]\-#,##0.0\ 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</numFmts>
  <fonts count="8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3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2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b/>
      <sz val="16"/>
      <name val="Arial"/>
      <family val="2"/>
    </font>
    <font>
      <b/>
      <sz val="9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Palanquin"/>
      <family val="2"/>
    </font>
    <font>
      <sz val="20"/>
      <name val="Arial"/>
      <family val="2"/>
    </font>
    <font>
      <b/>
      <sz val="20"/>
      <name val="Arial"/>
      <family val="2"/>
    </font>
    <font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39"/>
      <name val="Arial"/>
      <family val="2"/>
    </font>
    <font>
      <sz val="10"/>
      <color indexed="60"/>
      <name val="Arial"/>
      <family val="2"/>
    </font>
    <font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20"/>
      <color indexed="30"/>
      <name val="Arial"/>
      <family val="2"/>
    </font>
    <font>
      <b/>
      <sz val="12"/>
      <color indexed="30"/>
      <name val="Arial"/>
      <family val="2"/>
    </font>
    <font>
      <sz val="12"/>
      <color indexed="10"/>
      <name val="Arial"/>
      <family val="2"/>
    </font>
    <font>
      <sz val="10.5"/>
      <color indexed="10"/>
      <name val="Arial"/>
      <family val="2"/>
    </font>
    <font>
      <b/>
      <sz val="10.5"/>
      <color indexed="10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0070C0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20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sz val="10.5"/>
      <color rgb="FFFF0000"/>
      <name val="Arial"/>
      <family val="2"/>
    </font>
    <font>
      <b/>
      <sz val="10.5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6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9" fontId="0" fillId="0" borderId="12" xfId="0" applyNumberFormat="1" applyFill="1" applyBorder="1" applyAlignment="1">
      <alignment/>
    </xf>
    <xf numFmtId="49" fontId="10" fillId="0" borderId="0" xfId="0" applyNumberFormat="1" applyFont="1" applyAlignment="1">
      <alignment horizontal="left"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wrapText="1"/>
    </xf>
    <xf numFmtId="49" fontId="0" fillId="0" borderId="15" xfId="0" applyNumberFormat="1" applyFill="1" applyBorder="1" applyAlignment="1">
      <alignment wrapText="1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49" fontId="13" fillId="0" borderId="0" xfId="0" applyNumberFormat="1" applyFont="1" applyFill="1" applyBorder="1" applyAlignment="1">
      <alignment horizontal="center" wrapText="1"/>
    </xf>
    <xf numFmtId="8" fontId="11" fillId="34" borderId="0" xfId="0" applyNumberFormat="1" applyFont="1" applyFill="1" applyAlignment="1">
      <alignment/>
    </xf>
    <xf numFmtId="8" fontId="11" fillId="34" borderId="14" xfId="0" applyNumberFormat="1" applyFont="1" applyFill="1" applyBorder="1" applyAlignment="1">
      <alignment/>
    </xf>
    <xf numFmtId="8" fontId="12" fillId="34" borderId="10" xfId="0" applyNumberFormat="1" applyFont="1" applyFill="1" applyBorder="1" applyAlignment="1">
      <alignment/>
    </xf>
    <xf numFmtId="8" fontId="12" fillId="34" borderId="0" xfId="0" applyNumberFormat="1" applyFont="1" applyFill="1" applyBorder="1" applyAlignment="1">
      <alignment/>
    </xf>
    <xf numFmtId="8" fontId="15" fillId="34" borderId="13" xfId="0" applyNumberFormat="1" applyFont="1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8" fontId="0" fillId="35" borderId="17" xfId="0" applyNumberFormat="1" applyFill="1" applyBorder="1" applyAlignment="1" applyProtection="1">
      <alignment/>
      <protection locked="0"/>
    </xf>
    <xf numFmtId="165" fontId="0" fillId="35" borderId="18" xfId="0" applyNumberFormat="1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8" fontId="0" fillId="35" borderId="20" xfId="0" applyNumberFormat="1" applyFill="1" applyBorder="1" applyAlignment="1" applyProtection="1">
      <alignment/>
      <protection locked="0"/>
    </xf>
    <xf numFmtId="165" fontId="0" fillId="35" borderId="21" xfId="0" applyNumberFormat="1" applyFill="1" applyBorder="1" applyAlignment="1" applyProtection="1">
      <alignment/>
      <protection locked="0"/>
    </xf>
    <xf numFmtId="0" fontId="0" fillId="30" borderId="19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8" fontId="0" fillId="35" borderId="23" xfId="0" applyNumberFormat="1" applyFill="1" applyBorder="1" applyAlignment="1" applyProtection="1">
      <alignment/>
      <protection locked="0"/>
    </xf>
    <xf numFmtId="165" fontId="0" fillId="35" borderId="24" xfId="0" applyNumberFormat="1" applyFill="1" applyBorder="1" applyAlignment="1" applyProtection="1">
      <alignment/>
      <protection locked="0"/>
    </xf>
    <xf numFmtId="49" fontId="0" fillId="35" borderId="16" xfId="0" applyNumberFormat="1" applyFill="1" applyBorder="1" applyAlignment="1" applyProtection="1">
      <alignment wrapText="1"/>
      <protection locked="0"/>
    </xf>
    <xf numFmtId="49" fontId="0" fillId="35" borderId="19" xfId="0" applyNumberFormat="1" applyFill="1" applyBorder="1" applyAlignment="1" applyProtection="1">
      <alignment wrapText="1"/>
      <protection locked="0"/>
    </xf>
    <xf numFmtId="49" fontId="0" fillId="35" borderId="22" xfId="0" applyNumberFormat="1" applyFill="1" applyBorder="1" applyAlignment="1" applyProtection="1">
      <alignment wrapText="1"/>
      <protection locked="0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7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8" fontId="3" fillId="0" borderId="25" xfId="0" applyNumberFormat="1" applyFont="1" applyFill="1" applyBorder="1" applyAlignment="1">
      <alignment/>
    </xf>
    <xf numFmtId="8" fontId="3" fillId="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3" fillId="0" borderId="31" xfId="0" applyFont="1" applyFill="1" applyBorder="1" applyAlignment="1">
      <alignment/>
    </xf>
    <xf numFmtId="0" fontId="0" fillId="0" borderId="28" xfId="0" applyFill="1" applyBorder="1" applyAlignment="1">
      <alignment/>
    </xf>
    <xf numFmtId="0" fontId="3" fillId="0" borderId="3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33" xfId="0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49" fontId="0" fillId="0" borderId="15" xfId="0" applyNumberFormat="1" applyFill="1" applyBorder="1" applyAlignment="1">
      <alignment/>
    </xf>
    <xf numFmtId="0" fontId="0" fillId="0" borderId="36" xfId="0" applyFill="1" applyBorder="1" applyAlignment="1">
      <alignment/>
    </xf>
    <xf numFmtId="8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49" fontId="0" fillId="0" borderId="22" xfId="0" applyNumberFormat="1" applyFill="1" applyBorder="1" applyAlignment="1">
      <alignment wrapText="1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9" xfId="0" applyFill="1" applyBorder="1" applyAlignment="1">
      <alignment/>
    </xf>
    <xf numFmtId="49" fontId="0" fillId="0" borderId="28" xfId="0" applyNumberFormat="1" applyFill="1" applyBorder="1" applyAlignment="1">
      <alignment wrapText="1"/>
    </xf>
    <xf numFmtId="0" fontId="5" fillId="0" borderId="34" xfId="0" applyFont="1" applyFill="1" applyBorder="1" applyAlignment="1">
      <alignment horizontal="right"/>
    </xf>
    <xf numFmtId="8" fontId="3" fillId="0" borderId="39" xfId="0" applyNumberFormat="1" applyFont="1" applyFill="1" applyBorder="1" applyAlignment="1">
      <alignment/>
    </xf>
    <xf numFmtId="0" fontId="0" fillId="0" borderId="32" xfId="0" applyFill="1" applyBorder="1" applyAlignment="1">
      <alignment horizontal="right"/>
    </xf>
    <xf numFmtId="0" fontId="5" fillId="0" borderId="40" xfId="0" applyFont="1" applyFill="1" applyBorder="1" applyAlignment="1">
      <alignment horizontal="right"/>
    </xf>
    <xf numFmtId="8" fontId="0" fillId="0" borderId="38" xfId="0" applyNumberFormat="1" applyFill="1" applyBorder="1" applyAlignment="1">
      <alignment/>
    </xf>
    <xf numFmtId="0" fontId="0" fillId="0" borderId="41" xfId="0" applyFill="1" applyBorder="1" applyAlignment="1">
      <alignment/>
    </xf>
    <xf numFmtId="49" fontId="0" fillId="0" borderId="19" xfId="0" applyNumberFormat="1" applyFill="1" applyBorder="1" applyAlignment="1">
      <alignment wrapText="1"/>
    </xf>
    <xf numFmtId="8" fontId="3" fillId="0" borderId="25" xfId="0" applyNumberFormat="1" applyFont="1" applyFill="1" applyBorder="1" applyAlignment="1" applyProtection="1">
      <alignment/>
      <protection locked="0"/>
    </xf>
    <xf numFmtId="8" fontId="3" fillId="0" borderId="26" xfId="0" applyNumberFormat="1" applyFont="1" applyFill="1" applyBorder="1" applyAlignment="1" applyProtection="1">
      <alignment/>
      <protection locked="0"/>
    </xf>
    <xf numFmtId="0" fontId="0" fillId="30" borderId="16" xfId="0" applyFill="1" applyBorder="1" applyAlignment="1" applyProtection="1">
      <alignment/>
      <protection locked="0"/>
    </xf>
    <xf numFmtId="8" fontId="0" fillId="30" borderId="17" xfId="0" applyNumberFormat="1" applyFill="1" applyBorder="1" applyAlignment="1" applyProtection="1">
      <alignment/>
      <protection locked="0"/>
    </xf>
    <xf numFmtId="165" fontId="0" fillId="30" borderId="18" xfId="0" applyNumberFormat="1" applyFill="1" applyBorder="1" applyAlignment="1" applyProtection="1">
      <alignment/>
      <protection locked="0"/>
    </xf>
    <xf numFmtId="8" fontId="0" fillId="30" borderId="20" xfId="0" applyNumberFormat="1" applyFill="1" applyBorder="1" applyAlignment="1" applyProtection="1">
      <alignment/>
      <protection locked="0"/>
    </xf>
    <xf numFmtId="165" fontId="0" fillId="30" borderId="21" xfId="0" applyNumberFormat="1" applyFill="1" applyBorder="1" applyAlignment="1" applyProtection="1">
      <alignment/>
      <protection locked="0"/>
    </xf>
    <xf numFmtId="49" fontId="0" fillId="30" borderId="16" xfId="0" applyNumberFormat="1" applyFill="1" applyBorder="1" applyAlignment="1">
      <alignment wrapText="1"/>
    </xf>
    <xf numFmtId="49" fontId="0" fillId="30" borderId="19" xfId="0" applyNumberFormat="1" applyFill="1" applyBorder="1" applyAlignment="1">
      <alignment wrapText="1"/>
    </xf>
    <xf numFmtId="49" fontId="0" fillId="30" borderId="16" xfId="0" applyNumberFormat="1" applyFill="1" applyBorder="1" applyAlignment="1" applyProtection="1">
      <alignment wrapText="1"/>
      <protection locked="0"/>
    </xf>
    <xf numFmtId="49" fontId="0" fillId="30" borderId="19" xfId="0" applyNumberFormat="1" applyFill="1" applyBorder="1" applyAlignment="1" applyProtection="1">
      <alignment wrapText="1"/>
      <protection locked="0"/>
    </xf>
    <xf numFmtId="49" fontId="9" fillId="0" borderId="0" xfId="0" applyNumberFormat="1" applyFont="1" applyAlignment="1">
      <alignment/>
    </xf>
    <xf numFmtId="0" fontId="3" fillId="36" borderId="11" xfId="0" applyFont="1" applyFill="1" applyBorder="1" applyAlignment="1">
      <alignment/>
    </xf>
    <xf numFmtId="0" fontId="3" fillId="36" borderId="42" xfId="0" applyFont="1" applyFill="1" applyBorder="1" applyAlignment="1">
      <alignment/>
    </xf>
    <xf numFmtId="8" fontId="3" fillId="36" borderId="43" xfId="0" applyNumberFormat="1" applyFont="1" applyFill="1" applyBorder="1" applyAlignment="1">
      <alignment/>
    </xf>
    <xf numFmtId="0" fontId="3" fillId="36" borderId="44" xfId="0" applyFont="1" applyFill="1" applyBorder="1" applyAlignment="1">
      <alignment/>
    </xf>
    <xf numFmtId="8" fontId="3" fillId="36" borderId="45" xfId="0" applyNumberFormat="1" applyFont="1" applyFill="1" applyBorder="1" applyAlignment="1">
      <alignment/>
    </xf>
    <xf numFmtId="49" fontId="3" fillId="36" borderId="42" xfId="0" applyNumberFormat="1" applyFont="1" applyFill="1" applyBorder="1" applyAlignment="1">
      <alignment wrapText="1"/>
    </xf>
    <xf numFmtId="0" fontId="3" fillId="37" borderId="11" xfId="0" applyFont="1" applyFill="1" applyBorder="1" applyAlignment="1">
      <alignment/>
    </xf>
    <xf numFmtId="0" fontId="3" fillId="37" borderId="42" xfId="0" applyFont="1" applyFill="1" applyBorder="1" applyAlignment="1">
      <alignment/>
    </xf>
    <xf numFmtId="8" fontId="6" fillId="37" borderId="43" xfId="0" applyNumberFormat="1" applyFont="1" applyFill="1" applyBorder="1" applyAlignment="1">
      <alignment/>
    </xf>
    <xf numFmtId="0" fontId="6" fillId="37" borderId="44" xfId="0" applyFont="1" applyFill="1" applyBorder="1" applyAlignment="1">
      <alignment/>
    </xf>
    <xf numFmtId="8" fontId="3" fillId="37" borderId="45" xfId="0" applyNumberFormat="1" applyFont="1" applyFill="1" applyBorder="1" applyAlignment="1">
      <alignment/>
    </xf>
    <xf numFmtId="49" fontId="6" fillId="37" borderId="42" xfId="0" applyNumberFormat="1" applyFont="1" applyFill="1" applyBorder="1" applyAlignment="1">
      <alignment wrapText="1"/>
    </xf>
    <xf numFmtId="0" fontId="2" fillId="38" borderId="11" xfId="0" applyFont="1" applyFill="1" applyBorder="1" applyAlignment="1">
      <alignment/>
    </xf>
    <xf numFmtId="0" fontId="3" fillId="38" borderId="42" xfId="0" applyFont="1" applyFill="1" applyBorder="1" applyAlignment="1">
      <alignment/>
    </xf>
    <xf numFmtId="8" fontId="6" fillId="38" borderId="43" xfId="0" applyNumberFormat="1" applyFont="1" applyFill="1" applyBorder="1" applyAlignment="1">
      <alignment/>
    </xf>
    <xf numFmtId="0" fontId="6" fillId="38" borderId="44" xfId="0" applyFont="1" applyFill="1" applyBorder="1" applyAlignment="1">
      <alignment/>
    </xf>
    <xf numFmtId="8" fontId="3" fillId="38" borderId="45" xfId="0" applyNumberFormat="1" applyFont="1" applyFill="1" applyBorder="1" applyAlignment="1">
      <alignment/>
    </xf>
    <xf numFmtId="49" fontId="6" fillId="38" borderId="42" xfId="0" applyNumberFormat="1" applyFont="1" applyFill="1" applyBorder="1" applyAlignment="1">
      <alignment wrapText="1"/>
    </xf>
    <xf numFmtId="8" fontId="3" fillId="38" borderId="26" xfId="0" applyNumberFormat="1" applyFont="1" applyFill="1" applyBorder="1" applyAlignment="1">
      <alignment/>
    </xf>
    <xf numFmtId="0" fontId="7" fillId="38" borderId="11" xfId="0" applyFont="1" applyFill="1" applyBorder="1" applyAlignment="1">
      <alignment/>
    </xf>
    <xf numFmtId="8" fontId="6" fillId="38" borderId="11" xfId="0" applyNumberFormat="1" applyFont="1" applyFill="1" applyBorder="1" applyAlignment="1">
      <alignment/>
    </xf>
    <xf numFmtId="0" fontId="6" fillId="38" borderId="46" xfId="0" applyFont="1" applyFill="1" applyBorder="1" applyAlignment="1">
      <alignment/>
    </xf>
    <xf numFmtId="8" fontId="7" fillId="38" borderId="45" xfId="0" applyNumberFormat="1" applyFont="1" applyFill="1" applyBorder="1" applyAlignment="1">
      <alignment/>
    </xf>
    <xf numFmtId="8" fontId="6" fillId="38" borderId="42" xfId="0" applyNumberFormat="1" applyFont="1" applyFill="1" applyBorder="1" applyAlignment="1">
      <alignment wrapText="1"/>
    </xf>
    <xf numFmtId="165" fontId="0" fillId="0" borderId="41" xfId="0" applyNumberFormat="1" applyFill="1" applyBorder="1" applyAlignment="1">
      <alignment/>
    </xf>
    <xf numFmtId="49" fontId="0" fillId="0" borderId="47" xfId="0" applyNumberFormat="1" applyFill="1" applyBorder="1" applyAlignment="1">
      <alignment/>
    </xf>
    <xf numFmtId="8" fontId="5" fillId="0" borderId="41" xfId="0" applyNumberFormat="1" applyFont="1" applyFill="1" applyBorder="1" applyAlignment="1">
      <alignment/>
    </xf>
    <xf numFmtId="10" fontId="5" fillId="0" borderId="48" xfId="0" applyNumberFormat="1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31" xfId="0" applyFill="1" applyBorder="1" applyAlignment="1" applyProtection="1">
      <alignment/>
      <protection/>
    </xf>
    <xf numFmtId="49" fontId="0" fillId="0" borderId="50" xfId="0" applyNumberFormat="1" applyFill="1" applyBorder="1" applyAlignment="1">
      <alignment/>
    </xf>
    <xf numFmtId="0" fontId="3" fillId="0" borderId="35" xfId="0" applyFont="1" applyFill="1" applyBorder="1" applyAlignment="1" applyProtection="1">
      <alignment horizontal="right"/>
      <protection/>
    </xf>
    <xf numFmtId="0" fontId="5" fillId="0" borderId="4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165" fontId="0" fillId="0" borderId="24" xfId="0" applyNumberFormat="1" applyFill="1" applyBorder="1" applyAlignment="1">
      <alignment/>
    </xf>
    <xf numFmtId="49" fontId="0" fillId="0" borderId="52" xfId="0" applyNumberFormat="1" applyFill="1" applyBorder="1" applyAlignment="1">
      <alignment/>
    </xf>
    <xf numFmtId="8" fontId="5" fillId="0" borderId="53" xfId="0" applyNumberFormat="1" applyFont="1" applyFill="1" applyBorder="1" applyAlignment="1">
      <alignment/>
    </xf>
    <xf numFmtId="10" fontId="5" fillId="0" borderId="54" xfId="0" applyNumberFormat="1" applyFont="1" applyFill="1" applyBorder="1" applyAlignment="1">
      <alignment/>
    </xf>
    <xf numFmtId="8" fontId="5" fillId="0" borderId="55" xfId="0" applyNumberFormat="1" applyFont="1" applyFill="1" applyBorder="1" applyAlignment="1">
      <alignment/>
    </xf>
    <xf numFmtId="10" fontId="5" fillId="0" borderId="56" xfId="0" applyNumberFormat="1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31" xfId="0" applyFill="1" applyBorder="1" applyAlignment="1">
      <alignment/>
    </xf>
    <xf numFmtId="165" fontId="0" fillId="30" borderId="24" xfId="0" applyNumberFormat="1" applyFill="1" applyBorder="1" applyAlignment="1" applyProtection="1">
      <alignment/>
      <protection locked="0"/>
    </xf>
    <xf numFmtId="49" fontId="0" fillId="30" borderId="58" xfId="0" applyNumberFormat="1" applyFill="1" applyBorder="1" applyAlignment="1" applyProtection="1">
      <alignment/>
      <protection locked="0"/>
    </xf>
    <xf numFmtId="49" fontId="0" fillId="30" borderId="47" xfId="0" applyNumberFormat="1" applyFill="1" applyBorder="1" applyAlignment="1" applyProtection="1">
      <alignment/>
      <protection locked="0"/>
    </xf>
    <xf numFmtId="49" fontId="0" fillId="30" borderId="52" xfId="0" applyNumberFormat="1" applyFill="1" applyBorder="1" applyAlignment="1" applyProtection="1">
      <alignment/>
      <protection locked="0"/>
    </xf>
    <xf numFmtId="8" fontId="3" fillId="0" borderId="25" xfId="0" applyNumberFormat="1" applyFont="1" applyFill="1" applyBorder="1" applyAlignment="1" applyProtection="1">
      <alignment/>
      <protection/>
    </xf>
    <xf numFmtId="8" fontId="3" fillId="0" borderId="26" xfId="0" applyNumberFormat="1" applyFont="1" applyFill="1" applyBorder="1" applyAlignment="1" applyProtection="1">
      <alignment/>
      <protection/>
    </xf>
    <xf numFmtId="165" fontId="6" fillId="37" borderId="44" xfId="0" applyNumberFormat="1" applyFont="1" applyFill="1" applyBorder="1" applyAlignment="1">
      <alignment/>
    </xf>
    <xf numFmtId="49" fontId="6" fillId="37" borderId="59" xfId="0" applyNumberFormat="1" applyFont="1" applyFill="1" applyBorder="1" applyAlignment="1">
      <alignment/>
    </xf>
    <xf numFmtId="8" fontId="6" fillId="37" borderId="46" xfId="0" applyNumberFormat="1" applyFont="1" applyFill="1" applyBorder="1" applyAlignment="1">
      <alignment/>
    </xf>
    <xf numFmtId="10" fontId="6" fillId="37" borderId="60" xfId="0" applyNumberFormat="1" applyFont="1" applyFill="1" applyBorder="1" applyAlignment="1">
      <alignment/>
    </xf>
    <xf numFmtId="165" fontId="6" fillId="38" borderId="44" xfId="0" applyNumberFormat="1" applyFont="1" applyFill="1" applyBorder="1" applyAlignment="1">
      <alignment/>
    </xf>
    <xf numFmtId="49" fontId="6" fillId="38" borderId="59" xfId="0" applyNumberFormat="1" applyFont="1" applyFill="1" applyBorder="1" applyAlignment="1">
      <alignment/>
    </xf>
    <xf numFmtId="8" fontId="6" fillId="38" borderId="46" xfId="0" applyNumberFormat="1" applyFont="1" applyFill="1" applyBorder="1" applyAlignment="1">
      <alignment/>
    </xf>
    <xf numFmtId="10" fontId="6" fillId="38" borderId="60" xfId="0" applyNumberFormat="1" applyFont="1" applyFill="1" applyBorder="1" applyAlignment="1">
      <alignment/>
    </xf>
    <xf numFmtId="165" fontId="3" fillId="36" borderId="44" xfId="0" applyNumberFormat="1" applyFont="1" applyFill="1" applyBorder="1" applyAlignment="1">
      <alignment/>
    </xf>
    <xf numFmtId="49" fontId="3" fillId="36" borderId="59" xfId="0" applyNumberFormat="1" applyFont="1" applyFill="1" applyBorder="1" applyAlignment="1">
      <alignment/>
    </xf>
    <xf numFmtId="8" fontId="3" fillId="36" borderId="46" xfId="0" applyNumberFormat="1" applyFont="1" applyFill="1" applyBorder="1" applyAlignment="1">
      <alignment/>
    </xf>
    <xf numFmtId="10" fontId="3" fillId="36" borderId="60" xfId="0" applyNumberFormat="1" applyFont="1" applyFill="1" applyBorder="1" applyAlignment="1">
      <alignment/>
    </xf>
    <xf numFmtId="0" fontId="0" fillId="0" borderId="61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70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 horizontal="right"/>
    </xf>
    <xf numFmtId="8" fontId="0" fillId="30" borderId="53" xfId="0" applyNumberFormat="1" applyFill="1" applyBorder="1" applyAlignment="1" applyProtection="1">
      <alignment/>
      <protection locked="0"/>
    </xf>
    <xf numFmtId="8" fontId="0" fillId="0" borderId="53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8" fontId="0" fillId="0" borderId="62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8" fontId="0" fillId="38" borderId="62" xfId="0" applyNumberFormat="1" applyFill="1" applyBorder="1" applyAlignment="1">
      <alignment/>
    </xf>
    <xf numFmtId="165" fontId="0" fillId="38" borderId="41" xfId="0" applyNumberFormat="1" applyFill="1" applyBorder="1" applyAlignment="1">
      <alignment/>
    </xf>
    <xf numFmtId="49" fontId="0" fillId="38" borderId="47" xfId="0" applyNumberFormat="1" applyFill="1" applyBorder="1" applyAlignment="1">
      <alignment/>
    </xf>
    <xf numFmtId="8" fontId="5" fillId="38" borderId="41" xfId="0" applyNumberFormat="1" applyFont="1" applyFill="1" applyBorder="1" applyAlignment="1">
      <alignment/>
    </xf>
    <xf numFmtId="10" fontId="5" fillId="38" borderId="48" xfId="0" applyNumberFormat="1" applyFont="1" applyFill="1" applyBorder="1" applyAlignment="1">
      <alignment/>
    </xf>
    <xf numFmtId="8" fontId="6" fillId="38" borderId="63" xfId="0" applyNumberFormat="1" applyFont="1" applyFill="1" applyBorder="1" applyAlignment="1">
      <alignment/>
    </xf>
    <xf numFmtId="165" fontId="6" fillId="38" borderId="46" xfId="0" applyNumberFormat="1" applyFont="1" applyFill="1" applyBorder="1" applyAlignment="1">
      <alignment/>
    </xf>
    <xf numFmtId="49" fontId="0" fillId="0" borderId="51" xfId="0" applyNumberFormat="1" applyFill="1" applyBorder="1" applyAlignment="1">
      <alignment wrapText="1"/>
    </xf>
    <xf numFmtId="49" fontId="0" fillId="0" borderId="51" xfId="0" applyNumberFormat="1" applyFill="1" applyBorder="1" applyAlignment="1" applyProtection="1">
      <alignment wrapText="1"/>
      <protection locked="0"/>
    </xf>
    <xf numFmtId="8" fontId="6" fillId="0" borderId="51" xfId="0" applyNumberFormat="1" applyFont="1" applyFill="1" applyBorder="1" applyAlignment="1">
      <alignment wrapText="1"/>
    </xf>
    <xf numFmtId="49" fontId="6" fillId="0" borderId="51" xfId="0" applyNumberFormat="1" applyFont="1" applyFill="1" applyBorder="1" applyAlignment="1">
      <alignment wrapText="1"/>
    </xf>
    <xf numFmtId="0" fontId="0" fillId="0" borderId="51" xfId="0" applyFill="1" applyBorder="1" applyAlignment="1">
      <alignment/>
    </xf>
    <xf numFmtId="49" fontId="0" fillId="0" borderId="51" xfId="0" applyNumberFormat="1" applyFill="1" applyBorder="1" applyAlignment="1">
      <alignment/>
    </xf>
    <xf numFmtId="49" fontId="3" fillId="0" borderId="51" xfId="0" applyNumberFormat="1" applyFont="1" applyFill="1" applyBorder="1" applyAlignment="1">
      <alignment wrapText="1"/>
    </xf>
    <xf numFmtId="0" fontId="2" fillId="0" borderId="5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8" fontId="0" fillId="0" borderId="10" xfId="0" applyNumberFormat="1" applyFill="1" applyBorder="1" applyAlignment="1">
      <alignment/>
    </xf>
    <xf numFmtId="8" fontId="3" fillId="0" borderId="10" xfId="0" applyNumberFormat="1" applyFont="1" applyFill="1" applyBorder="1" applyAlignment="1">
      <alignment/>
    </xf>
    <xf numFmtId="49" fontId="0" fillId="0" borderId="64" xfId="0" applyNumberFormat="1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8" fontId="5" fillId="0" borderId="10" xfId="0" applyNumberFormat="1" applyFont="1" applyFill="1" applyBorder="1" applyAlignment="1">
      <alignment/>
    </xf>
    <xf numFmtId="10" fontId="5" fillId="0" borderId="10" xfId="0" applyNumberFormat="1" applyFont="1" applyFill="1" applyBorder="1" applyAlignment="1">
      <alignment/>
    </xf>
    <xf numFmtId="8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8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2" fillId="38" borderId="65" xfId="0" applyFont="1" applyFill="1" applyBorder="1" applyAlignment="1">
      <alignment/>
    </xf>
    <xf numFmtId="0" fontId="3" fillId="38" borderId="66" xfId="0" applyFont="1" applyFill="1" applyBorder="1" applyAlignment="1">
      <alignment/>
    </xf>
    <xf numFmtId="8" fontId="0" fillId="38" borderId="65" xfId="0" applyNumberFormat="1" applyFill="1" applyBorder="1" applyAlignment="1">
      <alignment/>
    </xf>
    <xf numFmtId="0" fontId="0" fillId="38" borderId="67" xfId="0" applyFill="1" applyBorder="1" applyAlignment="1">
      <alignment/>
    </xf>
    <xf numFmtId="8" fontId="3" fillId="38" borderId="68" xfId="0" applyNumberFormat="1" applyFont="1" applyFill="1" applyBorder="1" applyAlignment="1">
      <alignment/>
    </xf>
    <xf numFmtId="49" fontId="0" fillId="38" borderId="66" xfId="0" applyNumberFormat="1" applyFill="1" applyBorder="1" applyAlignment="1">
      <alignment wrapText="1"/>
    </xf>
    <xf numFmtId="0" fontId="71" fillId="0" borderId="0" xfId="0" applyFont="1" applyBorder="1" applyAlignment="1">
      <alignment vertical="center" wrapText="1"/>
    </xf>
    <xf numFmtId="0" fontId="72" fillId="0" borderId="42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30" borderId="0" xfId="0" applyFill="1" applyAlignment="1">
      <alignment/>
    </xf>
    <xf numFmtId="49" fontId="9" fillId="30" borderId="0" xfId="0" applyNumberFormat="1" applyFont="1" applyFill="1" applyAlignment="1">
      <alignment/>
    </xf>
    <xf numFmtId="49" fontId="70" fillId="30" borderId="0" xfId="0" applyNumberFormat="1" applyFont="1" applyFill="1" applyBorder="1" applyAlignment="1">
      <alignment horizontal="left" wrapText="1"/>
    </xf>
    <xf numFmtId="8" fontId="0" fillId="30" borderId="55" xfId="0" applyNumberFormat="1" applyFill="1" applyBorder="1" applyAlignment="1" applyProtection="1">
      <alignment/>
      <protection locked="0"/>
    </xf>
    <xf numFmtId="8" fontId="0" fillId="30" borderId="41" xfId="0" applyNumberFormat="1" applyFill="1" applyBorder="1" applyAlignment="1" applyProtection="1">
      <alignment/>
      <protection locked="0"/>
    </xf>
    <xf numFmtId="0" fontId="2" fillId="0" borderId="60" xfId="0" applyFont="1" applyFill="1" applyBorder="1" applyAlignment="1">
      <alignment/>
    </xf>
    <xf numFmtId="0" fontId="0" fillId="0" borderId="37" xfId="0" applyFill="1" applyBorder="1" applyAlignment="1" applyProtection="1">
      <alignment/>
      <protection/>
    </xf>
    <xf numFmtId="8" fontId="0" fillId="0" borderId="17" xfId="0" applyNumberFormat="1" applyFill="1" applyBorder="1" applyAlignment="1" applyProtection="1">
      <alignment/>
      <protection/>
    </xf>
    <xf numFmtId="165" fontId="0" fillId="0" borderId="18" xfId="0" applyNumberFormat="1" applyFill="1" applyBorder="1" applyAlignment="1" applyProtection="1">
      <alignment/>
      <protection/>
    </xf>
    <xf numFmtId="8" fontId="3" fillId="0" borderId="69" xfId="0" applyNumberFormat="1" applyFon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8" fontId="0" fillId="0" borderId="20" xfId="0" applyNumberFormat="1" applyFill="1" applyBorder="1" applyAlignment="1" applyProtection="1">
      <alignment/>
      <protection/>
    </xf>
    <xf numFmtId="165" fontId="0" fillId="0" borderId="21" xfId="0" applyNumberFormat="1" applyFill="1" applyBorder="1" applyAlignment="1" applyProtection="1">
      <alignment/>
      <protection/>
    </xf>
    <xf numFmtId="8" fontId="3" fillId="0" borderId="70" xfId="0" applyNumberFormat="1" applyFont="1" applyFill="1" applyBorder="1" applyAlignment="1" applyProtection="1">
      <alignment/>
      <protection/>
    </xf>
    <xf numFmtId="8" fontId="0" fillId="0" borderId="23" xfId="0" applyNumberFormat="1" applyFill="1" applyBorder="1" applyAlignment="1" applyProtection="1">
      <alignment/>
      <protection/>
    </xf>
    <xf numFmtId="165" fontId="0" fillId="0" borderId="24" xfId="0" applyNumberForma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3" fillId="0" borderId="71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right"/>
      <protection/>
    </xf>
    <xf numFmtId="0" fontId="0" fillId="0" borderId="34" xfId="0" applyFill="1" applyBorder="1" applyAlignment="1" applyProtection="1">
      <alignment horizontal="right"/>
      <protection/>
    </xf>
    <xf numFmtId="0" fontId="3" fillId="0" borderId="72" xfId="0" applyFont="1" applyFill="1" applyBorder="1" applyAlignment="1" applyProtection="1">
      <alignment horizontal="right"/>
      <protection/>
    </xf>
    <xf numFmtId="0" fontId="0" fillId="0" borderId="36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6" borderId="42" xfId="0" applyFont="1" applyFill="1" applyBorder="1" applyAlignment="1" applyProtection="1">
      <alignment/>
      <protection/>
    </xf>
    <xf numFmtId="8" fontId="3" fillId="36" borderId="43" xfId="0" applyNumberFormat="1" applyFont="1" applyFill="1" applyBorder="1" applyAlignment="1" applyProtection="1">
      <alignment/>
      <protection/>
    </xf>
    <xf numFmtId="0" fontId="3" fillId="36" borderId="44" xfId="0" applyFont="1" applyFill="1" applyBorder="1" applyAlignment="1" applyProtection="1">
      <alignment/>
      <protection/>
    </xf>
    <xf numFmtId="8" fontId="3" fillId="36" borderId="73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8" fontId="0" fillId="0" borderId="10" xfId="0" applyNumberFormat="1" applyFill="1" applyBorder="1" applyAlignment="1" applyProtection="1">
      <alignment/>
      <protection/>
    </xf>
    <xf numFmtId="8" fontId="3" fillId="0" borderId="74" xfId="0" applyNumberFormat="1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 horizontal="right"/>
      <protection/>
    </xf>
    <xf numFmtId="8" fontId="3" fillId="0" borderId="75" xfId="0" applyNumberFormat="1" applyFont="1" applyFill="1" applyBorder="1" applyAlignment="1" applyProtection="1">
      <alignment/>
      <protection/>
    </xf>
    <xf numFmtId="0" fontId="3" fillId="37" borderId="11" xfId="0" applyFont="1" applyFill="1" applyBorder="1" applyAlignment="1" applyProtection="1">
      <alignment/>
      <protection/>
    </xf>
    <xf numFmtId="0" fontId="3" fillId="37" borderId="42" xfId="0" applyFont="1" applyFill="1" applyBorder="1" applyAlignment="1" applyProtection="1">
      <alignment/>
      <protection/>
    </xf>
    <xf numFmtId="8" fontId="6" fillId="37" borderId="43" xfId="0" applyNumberFormat="1" applyFont="1" applyFill="1" applyBorder="1" applyAlignment="1" applyProtection="1">
      <alignment/>
      <protection/>
    </xf>
    <xf numFmtId="0" fontId="6" fillId="37" borderId="44" xfId="0" applyFont="1" applyFill="1" applyBorder="1" applyAlignment="1" applyProtection="1">
      <alignment/>
      <protection/>
    </xf>
    <xf numFmtId="8" fontId="3" fillId="37" borderId="7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8" fontId="0" fillId="0" borderId="0" xfId="0" applyNumberFormat="1" applyFill="1" applyBorder="1" applyAlignment="1" applyProtection="1">
      <alignment/>
      <protection/>
    </xf>
    <xf numFmtId="8" fontId="3" fillId="0" borderId="51" xfId="0" applyNumberFormat="1" applyFont="1" applyFill="1" applyBorder="1" applyAlignment="1" applyProtection="1">
      <alignment/>
      <protection/>
    </xf>
    <xf numFmtId="0" fontId="2" fillId="38" borderId="11" xfId="0" applyFont="1" applyFill="1" applyBorder="1" applyAlignment="1" applyProtection="1">
      <alignment/>
      <protection/>
    </xf>
    <xf numFmtId="0" fontId="3" fillId="38" borderId="42" xfId="0" applyFont="1" applyFill="1" applyBorder="1" applyAlignment="1" applyProtection="1">
      <alignment/>
      <protection/>
    </xf>
    <xf numFmtId="8" fontId="6" fillId="38" borderId="43" xfId="0" applyNumberFormat="1" applyFont="1" applyFill="1" applyBorder="1" applyAlignment="1" applyProtection="1">
      <alignment/>
      <protection/>
    </xf>
    <xf numFmtId="0" fontId="6" fillId="38" borderId="44" xfId="0" applyFont="1" applyFill="1" applyBorder="1" applyAlignment="1" applyProtection="1">
      <alignment/>
      <protection/>
    </xf>
    <xf numFmtId="8" fontId="3" fillId="38" borderId="73" xfId="0" applyNumberFormat="1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 horizontal="right"/>
      <protection/>
    </xf>
    <xf numFmtId="0" fontId="5" fillId="0" borderId="40" xfId="0" applyFont="1" applyFill="1" applyBorder="1" applyAlignment="1" applyProtection="1">
      <alignment horizontal="right"/>
      <protection/>
    </xf>
    <xf numFmtId="8" fontId="0" fillId="0" borderId="38" xfId="0" applyNumberForma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2" fillId="38" borderId="65" xfId="0" applyFont="1" applyFill="1" applyBorder="1" applyAlignment="1" applyProtection="1">
      <alignment/>
      <protection/>
    </xf>
    <xf numFmtId="0" fontId="3" fillId="38" borderId="66" xfId="0" applyFont="1" applyFill="1" applyBorder="1" applyAlignment="1" applyProtection="1">
      <alignment/>
      <protection/>
    </xf>
    <xf numFmtId="8" fontId="0" fillId="38" borderId="65" xfId="0" applyNumberFormat="1" applyFill="1" applyBorder="1" applyAlignment="1" applyProtection="1">
      <alignment/>
      <protection/>
    </xf>
    <xf numFmtId="0" fontId="0" fillId="38" borderId="67" xfId="0" applyFill="1" applyBorder="1" applyAlignment="1" applyProtection="1">
      <alignment/>
      <protection/>
    </xf>
    <xf numFmtId="8" fontId="3" fillId="38" borderId="76" xfId="0" applyNumberFormat="1" applyFont="1" applyFill="1" applyBorder="1" applyAlignment="1" applyProtection="1">
      <alignment/>
      <protection/>
    </xf>
    <xf numFmtId="0" fontId="7" fillId="38" borderId="11" xfId="0" applyFont="1" applyFill="1" applyBorder="1" applyAlignment="1" applyProtection="1">
      <alignment/>
      <protection/>
    </xf>
    <xf numFmtId="8" fontId="6" fillId="38" borderId="11" xfId="0" applyNumberFormat="1" applyFont="1" applyFill="1" applyBorder="1" applyAlignment="1" applyProtection="1">
      <alignment/>
      <protection/>
    </xf>
    <xf numFmtId="0" fontId="6" fillId="38" borderId="46" xfId="0" applyFont="1" applyFill="1" applyBorder="1" applyAlignment="1" applyProtection="1">
      <alignment/>
      <protection/>
    </xf>
    <xf numFmtId="8" fontId="7" fillId="38" borderId="73" xfId="0" applyNumberFormat="1" applyFont="1" applyFill="1" applyBorder="1" applyAlignment="1" applyProtection="1">
      <alignment/>
      <protection/>
    </xf>
    <xf numFmtId="0" fontId="0" fillId="30" borderId="22" xfId="0" applyFill="1" applyBorder="1" applyAlignment="1" applyProtection="1">
      <alignment/>
      <protection locked="0"/>
    </xf>
    <xf numFmtId="0" fontId="2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Alignment="1">
      <alignment horizontal="center"/>
    </xf>
    <xf numFmtId="49" fontId="7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Font="1" applyBorder="1" applyAlignment="1">
      <alignment horizontal="left"/>
    </xf>
    <xf numFmtId="0" fontId="28" fillId="0" borderId="0" xfId="0" applyFont="1" applyAlignment="1">
      <alignment/>
    </xf>
    <xf numFmtId="0" fontId="74" fillId="0" borderId="0" xfId="0" applyFont="1" applyAlignment="1">
      <alignment vertical="center" wrapText="1"/>
    </xf>
    <xf numFmtId="164" fontId="9" fillId="30" borderId="77" xfId="0" applyNumberFormat="1" applyFont="1" applyFill="1" applyBorder="1" applyAlignment="1" applyProtection="1">
      <alignment horizontal="right" vertical="center"/>
      <protection locked="0"/>
    </xf>
    <xf numFmtId="164" fontId="9" fillId="30" borderId="77" xfId="0" applyNumberFormat="1" applyFont="1" applyFill="1" applyBorder="1" applyAlignment="1" applyProtection="1">
      <alignment horizontal="center" vertical="center"/>
      <protection locked="0"/>
    </xf>
    <xf numFmtId="0" fontId="9" fillId="30" borderId="77" xfId="0" applyFont="1" applyFill="1" applyBorder="1" applyAlignment="1" applyProtection="1">
      <alignment/>
      <protection locked="0"/>
    </xf>
    <xf numFmtId="49" fontId="9" fillId="30" borderId="77" xfId="0" applyNumberFormat="1" applyFont="1" applyFill="1" applyBorder="1" applyAlignment="1" applyProtection="1">
      <alignment wrapText="1"/>
      <protection locked="0"/>
    </xf>
    <xf numFmtId="49" fontId="60" fillId="30" borderId="77" xfId="47" applyNumberFormat="1" applyFill="1" applyBorder="1" applyAlignment="1" applyProtection="1">
      <alignment wrapText="1"/>
      <protection locked="0"/>
    </xf>
    <xf numFmtId="0" fontId="9" fillId="30" borderId="10" xfId="0" applyFont="1" applyFill="1" applyBorder="1" applyAlignment="1" applyProtection="1">
      <alignment/>
      <protection locked="0"/>
    </xf>
    <xf numFmtId="0" fontId="10" fillId="30" borderId="0" xfId="0" applyFont="1" applyFill="1" applyAlignment="1">
      <alignment horizontal="left" wrapText="1"/>
    </xf>
    <xf numFmtId="0" fontId="11" fillId="30" borderId="0" xfId="0" applyFont="1" applyFill="1" applyAlignment="1" applyProtection="1">
      <alignment vertical="top"/>
      <protection locked="0"/>
    </xf>
    <xf numFmtId="0" fontId="11" fillId="30" borderId="0" xfId="0" applyFont="1" applyFill="1" applyAlignment="1" applyProtection="1">
      <alignment/>
      <protection locked="0"/>
    </xf>
    <xf numFmtId="0" fontId="0" fillId="30" borderId="0" xfId="0" applyFont="1" applyFill="1" applyAlignment="1">
      <alignment/>
    </xf>
    <xf numFmtId="0" fontId="75" fillId="0" borderId="78" xfId="0" applyFont="1" applyBorder="1" applyAlignment="1" applyProtection="1">
      <alignment/>
      <protection/>
    </xf>
    <xf numFmtId="0" fontId="75" fillId="0" borderId="63" xfId="0" applyFont="1" applyBorder="1" applyAlignment="1" applyProtection="1">
      <alignment/>
      <protection/>
    </xf>
    <xf numFmtId="0" fontId="75" fillId="0" borderId="60" xfId="0" applyFont="1" applyBorder="1" applyAlignment="1" applyProtection="1">
      <alignment/>
      <protection/>
    </xf>
    <xf numFmtId="0" fontId="75" fillId="0" borderId="11" xfId="0" applyFont="1" applyBorder="1" applyAlignment="1" applyProtection="1">
      <alignment/>
      <protection/>
    </xf>
    <xf numFmtId="0" fontId="4" fillId="39" borderId="22" xfId="0" applyFont="1" applyFill="1" applyBorder="1" applyAlignment="1" applyProtection="1">
      <alignment/>
      <protection/>
    </xf>
    <xf numFmtId="0" fontId="4" fillId="39" borderId="19" xfId="0" applyFont="1" applyFill="1" applyBorder="1" applyAlignment="1" applyProtection="1">
      <alignment/>
      <protection/>
    </xf>
    <xf numFmtId="0" fontId="4" fillId="39" borderId="22" xfId="0" applyFont="1" applyFill="1" applyBorder="1" applyAlignment="1">
      <alignment/>
    </xf>
    <xf numFmtId="0" fontId="74" fillId="39" borderId="0" xfId="0" applyFont="1" applyFill="1" applyAlignment="1">
      <alignment vertical="center"/>
    </xf>
    <xf numFmtId="49" fontId="9" fillId="39" borderId="0" xfId="0" applyNumberFormat="1" applyFont="1" applyFill="1" applyAlignment="1">
      <alignment/>
    </xf>
    <xf numFmtId="0" fontId="74" fillId="39" borderId="0" xfId="0" applyFont="1" applyFill="1" applyAlignment="1">
      <alignment vertical="center" wrapText="1"/>
    </xf>
    <xf numFmtId="0" fontId="4" fillId="39" borderId="19" xfId="0" applyFont="1" applyFill="1" applyBorder="1" applyAlignment="1">
      <alignment/>
    </xf>
    <xf numFmtId="0" fontId="9" fillId="30" borderId="10" xfId="0" applyFont="1" applyFill="1" applyBorder="1" applyAlignment="1" applyProtection="1">
      <alignment horizontal="left"/>
      <protection locked="0"/>
    </xf>
    <xf numFmtId="0" fontId="76" fillId="34" borderId="0" xfId="0" applyFont="1" applyFill="1" applyAlignment="1">
      <alignment horizontal="center" vertical="center" wrapText="1"/>
    </xf>
    <xf numFmtId="0" fontId="0" fillId="0" borderId="7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77" fillId="30" borderId="10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 wrapText="1"/>
    </xf>
    <xf numFmtId="49" fontId="10" fillId="30" borderId="80" xfId="0" applyNumberFormat="1" applyFont="1" applyFill="1" applyBorder="1" applyAlignment="1" applyProtection="1">
      <alignment vertical="center"/>
      <protection locked="0"/>
    </xf>
    <xf numFmtId="49" fontId="0" fillId="30" borderId="81" xfId="0" applyNumberFormat="1" applyFill="1" applyBorder="1" applyAlignment="1" applyProtection="1">
      <alignment vertical="center"/>
      <protection locked="0"/>
    </xf>
    <xf numFmtId="49" fontId="0" fillId="30" borderId="82" xfId="0" applyNumberFormat="1" applyFill="1" applyBorder="1" applyAlignment="1" applyProtection="1">
      <alignment vertical="center"/>
      <protection locked="0"/>
    </xf>
    <xf numFmtId="49" fontId="9" fillId="30" borderId="83" xfId="0" applyNumberFormat="1" applyFont="1" applyFill="1" applyBorder="1" applyAlignment="1" applyProtection="1">
      <alignment vertical="center" wrapText="1"/>
      <protection locked="0"/>
    </xf>
    <xf numFmtId="49" fontId="9" fillId="30" borderId="84" xfId="0" applyNumberFormat="1" applyFont="1" applyFill="1" applyBorder="1" applyAlignment="1" applyProtection="1">
      <alignment vertical="center"/>
      <protection locked="0"/>
    </xf>
    <xf numFmtId="49" fontId="9" fillId="30" borderId="8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71" fillId="0" borderId="86" xfId="0" applyFont="1" applyBorder="1" applyAlignment="1">
      <alignment horizontal="left" vertical="center" wrapText="1"/>
    </xf>
    <xf numFmtId="0" fontId="71" fillId="0" borderId="87" xfId="0" applyFont="1" applyBorder="1" applyAlignment="1">
      <alignment horizontal="left" vertical="center" wrapText="1"/>
    </xf>
    <xf numFmtId="49" fontId="78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Border="1" applyAlignment="1">
      <alignment horizontal="center" wrapText="1"/>
    </xf>
    <xf numFmtId="49" fontId="79" fillId="30" borderId="80" xfId="0" applyNumberFormat="1" applyFont="1" applyFill="1" applyBorder="1" applyAlignment="1" applyProtection="1">
      <alignment/>
      <protection locked="0"/>
    </xf>
    <xf numFmtId="0" fontId="79" fillId="30" borderId="81" xfId="0" applyFont="1" applyFill="1" applyBorder="1" applyAlignment="1" applyProtection="1">
      <alignment/>
      <protection locked="0"/>
    </xf>
    <xf numFmtId="0" fontId="79" fillId="30" borderId="82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left" vertical="center" wrapText="1"/>
    </xf>
    <xf numFmtId="0" fontId="2" fillId="0" borderId="43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8" fontId="0" fillId="30" borderId="38" xfId="0" applyNumberFormat="1" applyFill="1" applyBorder="1" applyAlignment="1">
      <alignment horizontal="right"/>
    </xf>
    <xf numFmtId="8" fontId="0" fillId="30" borderId="41" xfId="0" applyNumberFormat="1" applyFill="1" applyBorder="1" applyAlignment="1">
      <alignment horizontal="right"/>
    </xf>
    <xf numFmtId="49" fontId="10" fillId="0" borderId="0" xfId="0" applyNumberFormat="1" applyFont="1" applyAlignment="1">
      <alignment horizontal="left"/>
    </xf>
    <xf numFmtId="8" fontId="0" fillId="30" borderId="37" xfId="0" applyNumberFormat="1" applyFill="1" applyBorder="1" applyAlignment="1">
      <alignment horizontal="right"/>
    </xf>
    <xf numFmtId="8" fontId="0" fillId="30" borderId="55" xfId="0" applyNumberFormat="1" applyFill="1" applyBorder="1" applyAlignment="1">
      <alignment horizontal="right"/>
    </xf>
    <xf numFmtId="0" fontId="7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8" fillId="0" borderId="0" xfId="0" applyFont="1" applyAlignment="1">
      <alignment horizontal="center" wrapText="1"/>
    </xf>
    <xf numFmtId="0" fontId="0" fillId="30" borderId="0" xfId="0" applyFill="1" applyAlignment="1">
      <alignment horizontal="left"/>
    </xf>
    <xf numFmtId="49" fontId="27" fillId="0" borderId="0" xfId="0" applyNumberFormat="1" applyFont="1" applyFill="1" applyBorder="1" applyAlignment="1">
      <alignment horizontal="center" wrapText="1"/>
    </xf>
    <xf numFmtId="49" fontId="9" fillId="30" borderId="84" xfId="0" applyNumberFormat="1" applyFont="1" applyFill="1" applyBorder="1" applyAlignment="1" applyProtection="1">
      <alignment vertical="center" wrapText="1"/>
      <protection locked="0"/>
    </xf>
    <xf numFmtId="49" fontId="9" fillId="30" borderId="85" xfId="0" applyNumberFormat="1" applyFont="1" applyFill="1" applyBorder="1" applyAlignment="1" applyProtection="1">
      <alignment vertical="center" wrapText="1"/>
      <protection locked="0"/>
    </xf>
    <xf numFmtId="0" fontId="9" fillId="40" borderId="10" xfId="0" applyFont="1" applyFill="1" applyBorder="1" applyAlignment="1" applyProtection="1">
      <alignment horizontal="left"/>
      <protection locked="0"/>
    </xf>
    <xf numFmtId="49" fontId="26" fillId="0" borderId="0" xfId="0" applyNumberFormat="1" applyFont="1" applyFill="1" applyBorder="1" applyAlignment="1">
      <alignment horizontal="center" wrapText="1"/>
    </xf>
    <xf numFmtId="0" fontId="74" fillId="39" borderId="0" xfId="0" applyFont="1" applyFill="1" applyAlignment="1">
      <alignment horizontal="left" vertical="center" wrapText="1"/>
    </xf>
    <xf numFmtId="0" fontId="77" fillId="40" borderId="10" xfId="0" applyFont="1" applyFill="1" applyBorder="1" applyAlignment="1" applyProtection="1">
      <alignment horizontal="left"/>
      <protection locked="0"/>
    </xf>
    <xf numFmtId="8" fontId="0" fillId="0" borderId="38" xfId="0" applyNumberFormat="1" applyFill="1" applyBorder="1" applyAlignment="1" applyProtection="1">
      <alignment horizontal="right"/>
      <protection/>
    </xf>
    <xf numFmtId="8" fontId="0" fillId="0" borderId="41" xfId="0" applyNumberFormat="1" applyFill="1" applyBorder="1" applyAlignment="1" applyProtection="1">
      <alignment horizontal="right"/>
      <protection/>
    </xf>
    <xf numFmtId="8" fontId="0" fillId="30" borderId="38" xfId="0" applyNumberFormat="1" applyFill="1" applyBorder="1" applyAlignment="1" applyProtection="1">
      <alignment/>
      <protection locked="0"/>
    </xf>
    <xf numFmtId="8" fontId="0" fillId="30" borderId="41" xfId="0" applyNumberForma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8" fontId="0" fillId="0" borderId="37" xfId="0" applyNumberFormat="1" applyFill="1" applyBorder="1" applyAlignment="1" applyProtection="1">
      <alignment horizontal="right"/>
      <protection/>
    </xf>
    <xf numFmtId="8" fontId="0" fillId="0" borderId="55" xfId="0" applyNumberFormat="1" applyFill="1" applyBorder="1" applyAlignment="1" applyProtection="1">
      <alignment horizontal="right"/>
      <protection/>
    </xf>
    <xf numFmtId="8" fontId="0" fillId="30" borderId="37" xfId="0" applyNumberFormat="1" applyFill="1" applyBorder="1" applyAlignment="1" applyProtection="1">
      <alignment/>
      <protection locked="0"/>
    </xf>
    <xf numFmtId="8" fontId="0" fillId="30" borderId="55" xfId="0" applyNumberFormat="1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15.emf" /><Relationship Id="rId3" Type="http://schemas.openxmlformats.org/officeDocument/2006/relationships/image" Target="../media/image21.jpeg" /><Relationship Id="rId4" Type="http://schemas.openxmlformats.org/officeDocument/2006/relationships/image" Target="../media/image17.emf" /><Relationship Id="rId5" Type="http://schemas.openxmlformats.org/officeDocument/2006/relationships/image" Target="../media/image7.emf" /><Relationship Id="rId6" Type="http://schemas.openxmlformats.org/officeDocument/2006/relationships/image" Target="../media/image19.emf" /><Relationship Id="rId7" Type="http://schemas.openxmlformats.org/officeDocument/2006/relationships/image" Target="../media/image6.emf" /><Relationship Id="rId8" Type="http://schemas.openxmlformats.org/officeDocument/2006/relationships/image" Target="../media/image3.emf" /><Relationship Id="rId9" Type="http://schemas.openxmlformats.org/officeDocument/2006/relationships/image" Target="../media/image20.emf" /><Relationship Id="rId10" Type="http://schemas.openxmlformats.org/officeDocument/2006/relationships/image" Target="../media/image4.emf" /><Relationship Id="rId11" Type="http://schemas.openxmlformats.org/officeDocument/2006/relationships/image" Target="../media/image11.emf" /><Relationship Id="rId12" Type="http://schemas.openxmlformats.org/officeDocument/2006/relationships/image" Target="../media/image16.emf" /><Relationship Id="rId13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92</xdr:row>
      <xdr:rowOff>133350</xdr:rowOff>
    </xdr:from>
    <xdr:to>
      <xdr:col>5</xdr:col>
      <xdr:colOff>2028825</xdr:colOff>
      <xdr:row>98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174950"/>
          <a:ext cx="5972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70</xdr:row>
      <xdr:rowOff>19050</xdr:rowOff>
    </xdr:from>
    <xdr:to>
      <xdr:col>0</xdr:col>
      <xdr:colOff>228600</xdr:colOff>
      <xdr:row>70</xdr:row>
      <xdr:rowOff>190500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19741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142875</xdr:rowOff>
    </xdr:from>
    <xdr:to>
      <xdr:col>2</xdr:col>
      <xdr:colOff>0</xdr:colOff>
      <xdr:row>92</xdr:row>
      <xdr:rowOff>47625</xdr:rowOff>
    </xdr:to>
    <xdr:pic>
      <xdr:nvPicPr>
        <xdr:cNvPr id="3" name="Grafik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6606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32</xdr:row>
      <xdr:rowOff>171450</xdr:rowOff>
    </xdr:from>
    <xdr:to>
      <xdr:col>0</xdr:col>
      <xdr:colOff>238125</xdr:colOff>
      <xdr:row>32</xdr:row>
      <xdr:rowOff>333375</xdr:rowOff>
    </xdr:to>
    <xdr:pic>
      <xdr:nvPicPr>
        <xdr:cNvPr id="4" name="Check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121348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34</xdr:row>
      <xdr:rowOff>123825</xdr:rowOff>
    </xdr:from>
    <xdr:to>
      <xdr:col>0</xdr:col>
      <xdr:colOff>238125</xdr:colOff>
      <xdr:row>34</xdr:row>
      <xdr:rowOff>304800</xdr:rowOff>
    </xdr:to>
    <xdr:pic>
      <xdr:nvPicPr>
        <xdr:cNvPr id="5" name="CheckBox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29254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35</xdr:row>
      <xdr:rowOff>114300</xdr:rowOff>
    </xdr:from>
    <xdr:to>
      <xdr:col>0</xdr:col>
      <xdr:colOff>238125</xdr:colOff>
      <xdr:row>35</xdr:row>
      <xdr:rowOff>285750</xdr:rowOff>
    </xdr:to>
    <xdr:pic>
      <xdr:nvPicPr>
        <xdr:cNvPr id="6" name="CheckBox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32683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33</xdr:row>
      <xdr:rowOff>114300</xdr:rowOff>
    </xdr:from>
    <xdr:to>
      <xdr:col>0</xdr:col>
      <xdr:colOff>228600</xdr:colOff>
      <xdr:row>33</xdr:row>
      <xdr:rowOff>285750</xdr:rowOff>
    </xdr:to>
    <xdr:pic>
      <xdr:nvPicPr>
        <xdr:cNvPr id="7" name="Check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125634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</xdr:row>
      <xdr:rowOff>95250</xdr:rowOff>
    </xdr:from>
    <xdr:to>
      <xdr:col>0</xdr:col>
      <xdr:colOff>257175</xdr:colOff>
      <xdr:row>31</xdr:row>
      <xdr:rowOff>247650</xdr:rowOff>
    </xdr:to>
    <xdr:pic>
      <xdr:nvPicPr>
        <xdr:cNvPr id="8" name="CheckBox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117062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95250</xdr:rowOff>
    </xdr:from>
    <xdr:to>
      <xdr:col>0</xdr:col>
      <xdr:colOff>219075</xdr:colOff>
      <xdr:row>30</xdr:row>
      <xdr:rowOff>276225</xdr:rowOff>
    </xdr:to>
    <xdr:pic>
      <xdr:nvPicPr>
        <xdr:cNvPr id="9" name="CheckBox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113538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85725</xdr:rowOff>
    </xdr:from>
    <xdr:to>
      <xdr:col>0</xdr:col>
      <xdr:colOff>228600</xdr:colOff>
      <xdr:row>29</xdr:row>
      <xdr:rowOff>295275</xdr:rowOff>
    </xdr:to>
    <xdr:pic>
      <xdr:nvPicPr>
        <xdr:cNvPr id="10" name="CheckBox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1099185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36</xdr:row>
      <xdr:rowOff>152400</xdr:rowOff>
    </xdr:from>
    <xdr:to>
      <xdr:col>0</xdr:col>
      <xdr:colOff>228600</xdr:colOff>
      <xdr:row>36</xdr:row>
      <xdr:rowOff>323850</xdr:rowOff>
    </xdr:to>
    <xdr:pic>
      <xdr:nvPicPr>
        <xdr:cNvPr id="11" name="CheckBox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136588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152400</xdr:rowOff>
    </xdr:from>
    <xdr:to>
      <xdr:col>0</xdr:col>
      <xdr:colOff>219075</xdr:colOff>
      <xdr:row>37</xdr:row>
      <xdr:rowOff>323850</xdr:rowOff>
    </xdr:to>
    <xdr:pic>
      <xdr:nvPicPr>
        <xdr:cNvPr id="12" name="CheckBox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141446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38</xdr:row>
      <xdr:rowOff>114300</xdr:rowOff>
    </xdr:from>
    <xdr:to>
      <xdr:col>0</xdr:col>
      <xdr:colOff>238125</xdr:colOff>
      <xdr:row>38</xdr:row>
      <xdr:rowOff>285750</xdr:rowOff>
    </xdr:to>
    <xdr:pic>
      <xdr:nvPicPr>
        <xdr:cNvPr id="13" name="CheckBox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725" y="145923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41</xdr:row>
      <xdr:rowOff>76200</xdr:rowOff>
    </xdr:from>
    <xdr:to>
      <xdr:col>5</xdr:col>
      <xdr:colOff>638175</xdr:colOff>
      <xdr:row>41</xdr:row>
      <xdr:rowOff>342900</xdr:rowOff>
    </xdr:to>
    <xdr:sp>
      <xdr:nvSpPr>
        <xdr:cNvPr id="14" name="Textfeld 1"/>
        <xdr:cNvSpPr txBox="1">
          <a:spLocks noChangeArrowheads="1"/>
        </xdr:cNvSpPr>
      </xdr:nvSpPr>
      <xdr:spPr>
        <a:xfrm>
          <a:off x="4276725" y="15297150"/>
          <a:ext cx="361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JA</a:t>
          </a:r>
        </a:p>
      </xdr:txBody>
    </xdr:sp>
    <xdr:clientData/>
  </xdr:twoCellAnchor>
  <xdr:twoCellAnchor>
    <xdr:from>
      <xdr:col>5</xdr:col>
      <xdr:colOff>285750</xdr:colOff>
      <xdr:row>42</xdr:row>
      <xdr:rowOff>66675</xdr:rowOff>
    </xdr:from>
    <xdr:to>
      <xdr:col>5</xdr:col>
      <xdr:colOff>647700</xdr:colOff>
      <xdr:row>42</xdr:row>
      <xdr:rowOff>333375</xdr:rowOff>
    </xdr:to>
    <xdr:sp>
      <xdr:nvSpPr>
        <xdr:cNvPr id="15" name="Textfeld 23"/>
        <xdr:cNvSpPr txBox="1">
          <a:spLocks noChangeArrowheads="1"/>
        </xdr:cNvSpPr>
      </xdr:nvSpPr>
      <xdr:spPr>
        <a:xfrm>
          <a:off x="4286250" y="15659100"/>
          <a:ext cx="361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JA</a:t>
          </a:r>
        </a:p>
      </xdr:txBody>
    </xdr:sp>
    <xdr:clientData/>
  </xdr:twoCellAnchor>
  <xdr:twoCellAnchor>
    <xdr:from>
      <xdr:col>5</xdr:col>
      <xdr:colOff>323850</xdr:colOff>
      <xdr:row>44</xdr:row>
      <xdr:rowOff>47625</xdr:rowOff>
    </xdr:from>
    <xdr:to>
      <xdr:col>5</xdr:col>
      <xdr:colOff>685800</xdr:colOff>
      <xdr:row>44</xdr:row>
      <xdr:rowOff>314325</xdr:rowOff>
    </xdr:to>
    <xdr:sp>
      <xdr:nvSpPr>
        <xdr:cNvPr id="16" name="Textfeld 25"/>
        <xdr:cNvSpPr txBox="1">
          <a:spLocks noChangeArrowheads="1"/>
        </xdr:cNvSpPr>
      </xdr:nvSpPr>
      <xdr:spPr>
        <a:xfrm>
          <a:off x="4324350" y="16278225"/>
          <a:ext cx="361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JA</a:t>
          </a:r>
        </a:p>
      </xdr:txBody>
    </xdr:sp>
    <xdr:clientData/>
  </xdr:twoCellAnchor>
  <xdr:twoCellAnchor>
    <xdr:from>
      <xdr:col>5</xdr:col>
      <xdr:colOff>1352550</xdr:colOff>
      <xdr:row>41</xdr:row>
      <xdr:rowOff>85725</xdr:rowOff>
    </xdr:from>
    <xdr:to>
      <xdr:col>5</xdr:col>
      <xdr:colOff>1981200</xdr:colOff>
      <xdr:row>41</xdr:row>
      <xdr:rowOff>352425</xdr:rowOff>
    </xdr:to>
    <xdr:sp>
      <xdr:nvSpPr>
        <xdr:cNvPr id="17" name="Textfeld 27"/>
        <xdr:cNvSpPr txBox="1">
          <a:spLocks noChangeArrowheads="1"/>
        </xdr:cNvSpPr>
      </xdr:nvSpPr>
      <xdr:spPr>
        <a:xfrm>
          <a:off x="5353050" y="15306675"/>
          <a:ext cx="628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NEIN</a:t>
          </a:r>
        </a:p>
      </xdr:txBody>
    </xdr:sp>
    <xdr:clientData/>
  </xdr:twoCellAnchor>
  <xdr:twoCellAnchor>
    <xdr:from>
      <xdr:col>5</xdr:col>
      <xdr:colOff>1362075</xdr:colOff>
      <xdr:row>42</xdr:row>
      <xdr:rowOff>66675</xdr:rowOff>
    </xdr:from>
    <xdr:to>
      <xdr:col>5</xdr:col>
      <xdr:colOff>1990725</xdr:colOff>
      <xdr:row>42</xdr:row>
      <xdr:rowOff>333375</xdr:rowOff>
    </xdr:to>
    <xdr:sp>
      <xdr:nvSpPr>
        <xdr:cNvPr id="18" name="Textfeld 29"/>
        <xdr:cNvSpPr txBox="1">
          <a:spLocks noChangeArrowheads="1"/>
        </xdr:cNvSpPr>
      </xdr:nvSpPr>
      <xdr:spPr>
        <a:xfrm>
          <a:off x="5362575" y="15659100"/>
          <a:ext cx="628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NEIN</a:t>
          </a:r>
        </a:p>
      </xdr:txBody>
    </xdr:sp>
    <xdr:clientData/>
  </xdr:twoCellAnchor>
  <xdr:twoCellAnchor>
    <xdr:from>
      <xdr:col>5</xdr:col>
      <xdr:colOff>1381125</xdr:colOff>
      <xdr:row>44</xdr:row>
      <xdr:rowOff>47625</xdr:rowOff>
    </xdr:from>
    <xdr:to>
      <xdr:col>5</xdr:col>
      <xdr:colOff>2009775</xdr:colOff>
      <xdr:row>44</xdr:row>
      <xdr:rowOff>314325</xdr:rowOff>
    </xdr:to>
    <xdr:sp>
      <xdr:nvSpPr>
        <xdr:cNvPr id="19" name="Textfeld 31"/>
        <xdr:cNvSpPr txBox="1">
          <a:spLocks noChangeArrowheads="1"/>
        </xdr:cNvSpPr>
      </xdr:nvSpPr>
      <xdr:spPr>
        <a:xfrm>
          <a:off x="5381625" y="16278225"/>
          <a:ext cx="628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NEIN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</xdr:row>
      <xdr:rowOff>152400</xdr:rowOff>
    </xdr:from>
    <xdr:to>
      <xdr:col>5</xdr:col>
      <xdr:colOff>1790700</xdr:colOff>
      <xdr:row>4</xdr:row>
      <xdr:rowOff>219075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33400"/>
          <a:ext cx="1647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32</xdr:row>
      <xdr:rowOff>95250</xdr:rowOff>
    </xdr:from>
    <xdr:to>
      <xdr:col>6</xdr:col>
      <xdr:colOff>0</xdr:colOff>
      <xdr:row>38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573750"/>
          <a:ext cx="5962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209550</xdr:rowOff>
    </xdr:from>
    <xdr:to>
      <xdr:col>5</xdr:col>
      <xdr:colOff>1790700</xdr:colOff>
      <xdr:row>7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1704975"/>
          <a:ext cx="1647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5</xdr:row>
      <xdr:rowOff>114300</xdr:rowOff>
    </xdr:from>
    <xdr:to>
      <xdr:col>12</xdr:col>
      <xdr:colOff>1657350</xdr:colOff>
      <xdr:row>7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14500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95250</xdr:rowOff>
    </xdr:from>
    <xdr:to>
      <xdr:col>6</xdr:col>
      <xdr:colOff>714375</xdr:colOff>
      <xdr:row>90</xdr:row>
      <xdr:rowOff>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01150"/>
          <a:ext cx="575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93"/>
  <sheetViews>
    <sheetView tabSelected="1" view="pageLayout" zoomScaleNormal="125" workbookViewId="0" topLeftCell="A1">
      <selection activeCell="A89" sqref="A89:C89"/>
    </sheetView>
  </sheetViews>
  <sheetFormatPr defaultColWidth="11.140625" defaultRowHeight="12.75"/>
  <cols>
    <col min="1" max="1" width="3.8515625" style="3" customWidth="1"/>
    <col min="2" max="2" width="20.57421875" style="3" customWidth="1"/>
    <col min="3" max="3" width="7.57421875" style="3" customWidth="1"/>
    <col min="4" max="4" width="20.57421875" style="3" customWidth="1"/>
    <col min="5" max="5" width="7.421875" style="3" customWidth="1"/>
    <col min="6" max="6" width="33.57421875" style="3" customWidth="1"/>
    <col min="7" max="16384" width="11.140625" style="3" customWidth="1"/>
  </cols>
  <sheetData>
    <row r="1" spans="1:6" ht="58.5" customHeight="1">
      <c r="A1" s="327" t="s">
        <v>106</v>
      </c>
      <c r="B1" s="328"/>
      <c r="C1" s="328"/>
      <c r="D1" s="328"/>
      <c r="E1" s="328"/>
      <c r="F1" s="328"/>
    </row>
    <row r="2" spans="1:6" ht="20.25">
      <c r="A2" s="34"/>
      <c r="B2" s="34"/>
      <c r="C2" s="34"/>
      <c r="D2" s="34"/>
      <c r="E2" s="7" t="s">
        <v>14</v>
      </c>
      <c r="F2" s="287"/>
    </row>
    <row r="3" spans="1:2" ht="15.75">
      <c r="A3" s="4" t="s">
        <v>0</v>
      </c>
      <c r="B3" s="2" t="s">
        <v>48</v>
      </c>
    </row>
    <row r="4" spans="1:2" ht="13.5" customHeight="1">
      <c r="A4" s="4"/>
      <c r="B4" s="4" t="s">
        <v>1</v>
      </c>
    </row>
    <row r="5" spans="1:6" ht="22.5" customHeight="1">
      <c r="A5" s="4"/>
      <c r="B5" s="329"/>
      <c r="C5" s="330"/>
      <c r="D5" s="330"/>
      <c r="E5" s="330"/>
      <c r="F5" s="331"/>
    </row>
    <row r="6" ht="15">
      <c r="A6" s="4"/>
    </row>
    <row r="7" ht="15">
      <c r="A7" s="4"/>
    </row>
    <row r="8" spans="1:6" ht="15.75">
      <c r="A8" s="4" t="s">
        <v>2</v>
      </c>
      <c r="B8" s="5" t="s">
        <v>3</v>
      </c>
      <c r="C8" s="7" t="s">
        <v>5</v>
      </c>
      <c r="D8" s="288"/>
      <c r="E8" s="6" t="s">
        <v>4</v>
      </c>
      <c r="F8" s="288"/>
    </row>
    <row r="9" ht="15">
      <c r="A9" s="4"/>
    </row>
    <row r="10" spans="1:2" ht="15.75">
      <c r="A10" s="4" t="s">
        <v>36</v>
      </c>
      <c r="B10" s="5" t="s">
        <v>6</v>
      </c>
    </row>
    <row r="11" spans="1:3" ht="15">
      <c r="A11" s="4"/>
      <c r="B11" s="4" t="s">
        <v>7</v>
      </c>
      <c r="C11" s="289"/>
    </row>
    <row r="12" ht="15">
      <c r="A12" s="4"/>
    </row>
    <row r="13" spans="1:6" ht="15">
      <c r="A13" s="4"/>
      <c r="B13" s="4" t="s">
        <v>8</v>
      </c>
      <c r="C13" s="316"/>
      <c r="D13" s="317"/>
      <c r="E13" s="317"/>
      <c r="F13" s="318"/>
    </row>
    <row r="14" spans="1:2" ht="15">
      <c r="A14" s="4"/>
      <c r="B14" s="332" t="s">
        <v>90</v>
      </c>
    </row>
    <row r="15" spans="1:6" ht="15">
      <c r="A15" s="4"/>
      <c r="B15" s="332"/>
      <c r="C15" s="316"/>
      <c r="D15" s="317"/>
      <c r="E15" s="317"/>
      <c r="F15" s="318"/>
    </row>
    <row r="16" spans="1:2" ht="15">
      <c r="A16" s="4"/>
      <c r="B16" s="332"/>
    </row>
    <row r="17" spans="1:6" ht="15">
      <c r="A17" s="4"/>
      <c r="B17" s="4" t="s">
        <v>9</v>
      </c>
      <c r="C17" s="316"/>
      <c r="D17" s="317"/>
      <c r="E17" s="317"/>
      <c r="F17" s="318"/>
    </row>
    <row r="18" ht="15">
      <c r="A18" s="4"/>
    </row>
    <row r="19" spans="1:6" ht="15">
      <c r="A19" s="4"/>
      <c r="B19" s="290"/>
      <c r="C19" s="30"/>
      <c r="D19" s="290"/>
      <c r="E19" s="30"/>
      <c r="F19" s="291"/>
    </row>
    <row r="20" spans="1:6" ht="15">
      <c r="A20" s="4"/>
      <c r="B20" s="4" t="s">
        <v>74</v>
      </c>
      <c r="D20" s="4" t="s">
        <v>10</v>
      </c>
      <c r="F20" s="4" t="s">
        <v>11</v>
      </c>
    </row>
    <row r="21" spans="1:6" ht="15">
      <c r="A21" s="4"/>
      <c r="B21" s="4"/>
      <c r="D21" s="4"/>
      <c r="F21" s="4"/>
    </row>
    <row r="22" spans="1:2" ht="15.75">
      <c r="A22" s="4" t="s">
        <v>37</v>
      </c>
      <c r="B22" s="2" t="s">
        <v>128</v>
      </c>
    </row>
    <row r="23" spans="1:6" ht="15">
      <c r="A23" s="4"/>
      <c r="B23" s="323" t="s">
        <v>155</v>
      </c>
      <c r="C23" s="323"/>
      <c r="D23" s="323"/>
      <c r="E23" s="323"/>
      <c r="F23" s="323"/>
    </row>
    <row r="24" spans="1:6" ht="365.25" customHeight="1">
      <c r="A24" s="4"/>
      <c r="B24" s="319"/>
      <c r="C24" s="320"/>
      <c r="D24" s="320"/>
      <c r="E24" s="320"/>
      <c r="F24" s="321"/>
    </row>
    <row r="25" spans="1:6" ht="15">
      <c r="A25" s="282" t="s">
        <v>142</v>
      </c>
      <c r="B25" s="4"/>
      <c r="F25" s="18">
        <f>Datum</f>
        <v>0</v>
      </c>
    </row>
    <row r="26" spans="1:6" ht="15">
      <c r="A26" s="281">
        <f>Titel</f>
        <v>0</v>
      </c>
      <c r="B26" s="10"/>
      <c r="C26" s="9"/>
      <c r="D26" s="9"/>
      <c r="E26" s="11"/>
      <c r="F26" s="12"/>
    </row>
    <row r="27" ht="15.75">
      <c r="B27" s="13"/>
    </row>
    <row r="28" spans="1:6" ht="15.75">
      <c r="A28" s="4" t="s">
        <v>13</v>
      </c>
      <c r="B28" s="2" t="s">
        <v>107</v>
      </c>
      <c r="F28" s="325" t="s">
        <v>95</v>
      </c>
    </row>
    <row r="29" spans="1:6" ht="29.25" customHeight="1">
      <c r="A29" s="4"/>
      <c r="B29" s="54" t="s">
        <v>111</v>
      </c>
      <c r="C29" s="55"/>
      <c r="D29" s="55"/>
      <c r="E29" s="206"/>
      <c r="F29" s="326"/>
    </row>
    <row r="30" spans="1:6" ht="27.75" customHeight="1">
      <c r="A30" s="294"/>
      <c r="B30" s="324" t="s">
        <v>109</v>
      </c>
      <c r="C30" s="324"/>
      <c r="D30" s="324"/>
      <c r="E30" s="324"/>
      <c r="F30" s="324"/>
    </row>
    <row r="31" spans="1:6" ht="27.75" customHeight="1">
      <c r="A31" s="295"/>
      <c r="B31" s="324" t="s">
        <v>110</v>
      </c>
      <c r="C31" s="324"/>
      <c r="D31" s="324"/>
      <c r="E31" s="324"/>
      <c r="F31" s="324"/>
    </row>
    <row r="32" spans="1:6" ht="27.75" customHeight="1">
      <c r="A32" s="295"/>
      <c r="B32" s="324" t="s">
        <v>112</v>
      </c>
      <c r="C32" s="324"/>
      <c r="D32" s="324"/>
      <c r="E32" s="324"/>
      <c r="F32" s="324"/>
    </row>
    <row r="33" spans="1:6" ht="38.25" customHeight="1">
      <c r="A33" s="295"/>
      <c r="B33" s="324" t="s">
        <v>118</v>
      </c>
      <c r="C33" s="324"/>
      <c r="D33" s="324"/>
      <c r="E33" s="324"/>
      <c r="F33" s="324"/>
    </row>
    <row r="34" spans="1:6" ht="27.75" customHeight="1">
      <c r="A34" s="295"/>
      <c r="B34" s="324" t="s">
        <v>113</v>
      </c>
      <c r="C34" s="324"/>
      <c r="D34" s="324"/>
      <c r="E34" s="324"/>
      <c r="F34" s="324"/>
    </row>
    <row r="35" spans="1:6" ht="27.75" customHeight="1">
      <c r="A35" s="295"/>
      <c r="B35" s="324" t="s">
        <v>121</v>
      </c>
      <c r="C35" s="324"/>
      <c r="D35" s="324"/>
      <c r="E35" s="324"/>
      <c r="F35" s="324"/>
    </row>
    <row r="36" spans="1:6" ht="27.75" customHeight="1">
      <c r="A36" s="295"/>
      <c r="B36" s="324" t="s">
        <v>114</v>
      </c>
      <c r="C36" s="324"/>
      <c r="D36" s="324"/>
      <c r="E36" s="324"/>
      <c r="F36" s="324"/>
    </row>
    <row r="37" spans="1:6" ht="38.25" customHeight="1">
      <c r="A37" s="295"/>
      <c r="B37" s="324" t="s">
        <v>117</v>
      </c>
      <c r="C37" s="324"/>
      <c r="D37" s="324"/>
      <c r="E37" s="324"/>
      <c r="F37" s="324"/>
    </row>
    <row r="38" spans="1:6" ht="38.25" customHeight="1">
      <c r="A38" s="295"/>
      <c r="B38" s="324" t="s">
        <v>115</v>
      </c>
      <c r="C38" s="324"/>
      <c r="D38" s="324"/>
      <c r="E38" s="324"/>
      <c r="F38" s="324"/>
    </row>
    <row r="39" spans="1:6" ht="27.75" customHeight="1">
      <c r="A39" s="295"/>
      <c r="B39" s="324" t="s">
        <v>116</v>
      </c>
      <c r="C39" s="324"/>
      <c r="D39" s="324"/>
      <c r="E39" s="324"/>
      <c r="F39" s="324"/>
    </row>
    <row r="40" spans="1:6" ht="15" customHeight="1">
      <c r="A40" s="8"/>
      <c r="B40" s="16"/>
      <c r="C40" s="8"/>
      <c r="D40" s="8"/>
      <c r="E40" s="17"/>
      <c r="F40" s="18"/>
    </row>
    <row r="41" spans="1:6" ht="15.75">
      <c r="A41" s="4" t="s">
        <v>15</v>
      </c>
      <c r="B41" s="315" t="s">
        <v>91</v>
      </c>
      <c r="C41" s="315"/>
      <c r="D41" s="315"/>
      <c r="E41" s="315"/>
      <c r="F41" s="315"/>
    </row>
    <row r="42" spans="1:6" ht="29.25" customHeight="1">
      <c r="A42" s="4"/>
      <c r="B42" s="313" t="s">
        <v>122</v>
      </c>
      <c r="C42" s="313"/>
      <c r="D42" s="313"/>
      <c r="E42" s="313"/>
      <c r="F42" s="293"/>
    </row>
    <row r="43" spans="1:6" ht="29.25" customHeight="1">
      <c r="A43" s="4"/>
      <c r="B43" s="313" t="s">
        <v>78</v>
      </c>
      <c r="C43" s="313"/>
      <c r="D43" s="313"/>
      <c r="E43" s="313"/>
      <c r="F43" s="293"/>
    </row>
    <row r="44" spans="1:6" ht="21" customHeight="1">
      <c r="A44" s="4"/>
      <c r="E44" s="277" t="s">
        <v>123</v>
      </c>
      <c r="F44" s="292"/>
    </row>
    <row r="45" spans="1:6" ht="29.25" customHeight="1">
      <c r="A45" s="4"/>
      <c r="B45" s="313" t="s">
        <v>79</v>
      </c>
      <c r="C45" s="313"/>
      <c r="D45" s="313"/>
      <c r="E45" s="313"/>
      <c r="F45" s="293"/>
    </row>
    <row r="46" ht="15.75">
      <c r="B46" s="13"/>
    </row>
    <row r="47" spans="1:2" ht="15.75">
      <c r="A47" s="4" t="s">
        <v>16</v>
      </c>
      <c r="B47" s="2" t="s">
        <v>132</v>
      </c>
    </row>
    <row r="48" spans="1:6" ht="15">
      <c r="A48" s="4"/>
      <c r="B48" s="322" t="s">
        <v>133</v>
      </c>
      <c r="C48" s="322"/>
      <c r="D48" s="322"/>
      <c r="E48" s="322"/>
      <c r="F48" s="322"/>
    </row>
    <row r="49" spans="1:6" ht="47.25" customHeight="1">
      <c r="A49" s="4"/>
      <c r="B49" s="333" t="s">
        <v>134</v>
      </c>
      <c r="C49" s="333"/>
      <c r="D49" s="333"/>
      <c r="E49" s="333"/>
      <c r="F49" s="333"/>
    </row>
    <row r="50" spans="2:6" ht="15">
      <c r="B50" s="8"/>
      <c r="C50" s="8"/>
      <c r="D50" s="8"/>
      <c r="E50" s="8"/>
      <c r="F50" s="8"/>
    </row>
    <row r="51" spans="2:6" ht="15">
      <c r="B51" s="3" t="s">
        <v>50</v>
      </c>
      <c r="D51" s="35">
        <f>Sachkosten</f>
        <v>0</v>
      </c>
      <c r="F51" s="309" t="s">
        <v>62</v>
      </c>
    </row>
    <row r="52" spans="2:6" ht="15.75" thickBot="1">
      <c r="B52" s="25" t="s">
        <v>52</v>
      </c>
      <c r="C52" s="25"/>
      <c r="D52" s="36">
        <f>Honorare</f>
        <v>0</v>
      </c>
      <c r="F52" s="309"/>
    </row>
    <row r="53" spans="2:6" ht="15.75">
      <c r="B53" s="24" t="s">
        <v>51</v>
      </c>
      <c r="C53" s="24"/>
      <c r="D53" s="37">
        <f>Ausgaben</f>
        <v>0</v>
      </c>
      <c r="F53" s="309"/>
    </row>
    <row r="54" spans="2:6" ht="15.75">
      <c r="B54" s="26"/>
      <c r="C54" s="26"/>
      <c r="D54" s="38"/>
      <c r="F54" s="309"/>
    </row>
    <row r="55" spans="2:6" ht="15">
      <c r="B55" s="3" t="s">
        <v>53</v>
      </c>
      <c r="D55" s="35">
        <f>Einnahmen</f>
        <v>0</v>
      </c>
      <c r="F55" s="309"/>
    </row>
    <row r="56" spans="2:6" ht="33.75" customHeight="1" thickBot="1">
      <c r="B56" s="23" t="s">
        <v>54</v>
      </c>
      <c r="C56" s="23"/>
      <c r="D56" s="39">
        <f>Fördermittel</f>
        <v>0</v>
      </c>
      <c r="F56" s="309"/>
    </row>
    <row r="57" spans="1:6" ht="15.75" thickTop="1">
      <c r="A57" s="282" t="s">
        <v>142</v>
      </c>
      <c r="B57" s="4"/>
      <c r="F57" s="18">
        <f>Datum</f>
        <v>0</v>
      </c>
    </row>
    <row r="58" spans="1:6" ht="15">
      <c r="A58" s="281">
        <f>Titel</f>
        <v>0</v>
      </c>
      <c r="B58" s="10"/>
      <c r="C58" s="9"/>
      <c r="D58" s="9"/>
      <c r="E58" s="11"/>
      <c r="F58" s="12"/>
    </row>
    <row r="59" spans="1:6" ht="15">
      <c r="A59" s="4"/>
      <c r="B59" s="15"/>
      <c r="C59" s="15"/>
      <c r="D59" s="15"/>
      <c r="E59" s="15"/>
      <c r="F59" s="15"/>
    </row>
    <row r="60" spans="1:2" ht="12.75">
      <c r="A60" s="4" t="s">
        <v>17</v>
      </c>
      <c r="B60" s="56" t="s">
        <v>92</v>
      </c>
    </row>
    <row r="61" spans="1:2" ht="15">
      <c r="A61" s="3"/>
      <c r="B61" s="56" t="s">
        <v>84</v>
      </c>
    </row>
    <row r="62" spans="1:2" ht="15">
      <c r="A62" s="3"/>
      <c r="B62" t="s">
        <v>80</v>
      </c>
    </row>
    <row r="63" spans="1:2" ht="15">
      <c r="A63" s="3"/>
      <c r="B63" t="s">
        <v>81</v>
      </c>
    </row>
    <row r="64" spans="1:2" ht="15">
      <c r="A64" s="3"/>
      <c r="B64" t="s">
        <v>100</v>
      </c>
    </row>
    <row r="65" spans="1:2" ht="15">
      <c r="A65" s="3"/>
      <c r="B65" t="s">
        <v>82</v>
      </c>
    </row>
    <row r="66" spans="1:2" ht="15">
      <c r="A66" s="3"/>
      <c r="B66" t="s">
        <v>83</v>
      </c>
    </row>
    <row r="67" spans="1:2" ht="15">
      <c r="A67" s="3"/>
      <c r="B67" t="s">
        <v>119</v>
      </c>
    </row>
    <row r="68" ht="15">
      <c r="B68" s="4"/>
    </row>
    <row r="69" spans="1:6" ht="15.75">
      <c r="A69" s="4" t="s">
        <v>18</v>
      </c>
      <c r="B69" s="315" t="s">
        <v>85</v>
      </c>
      <c r="C69" s="315"/>
      <c r="D69" s="315"/>
      <c r="E69" s="315"/>
      <c r="F69" s="315"/>
    </row>
    <row r="70" spans="2:6" ht="7.5" customHeight="1">
      <c r="B70" s="209"/>
      <c r="C70" s="208"/>
      <c r="D70" s="208"/>
      <c r="E70" s="208"/>
      <c r="F70" s="208"/>
    </row>
    <row r="71" spans="1:6" ht="26.25" customHeight="1">
      <c r="A71" s="296"/>
      <c r="B71" s="313" t="s">
        <v>136</v>
      </c>
      <c r="C71" s="313"/>
      <c r="D71" s="313"/>
      <c r="E71" s="313"/>
      <c r="F71" s="313"/>
    </row>
    <row r="72" spans="2:6" ht="7.5" customHeight="1">
      <c r="B72" s="209"/>
      <c r="C72" s="208"/>
      <c r="D72" s="208"/>
      <c r="E72" s="208"/>
      <c r="F72" s="208"/>
    </row>
    <row r="73" spans="1:6" ht="15.75" customHeight="1">
      <c r="A73" s="4"/>
      <c r="B73" s="313" t="s">
        <v>86</v>
      </c>
      <c r="C73" s="313"/>
      <c r="D73" s="313"/>
      <c r="E73" s="313"/>
      <c r="F73" s="53"/>
    </row>
    <row r="74" spans="1:6" ht="15.75" customHeight="1">
      <c r="A74" s="4"/>
      <c r="B74" s="313" t="s">
        <v>131</v>
      </c>
      <c r="C74" s="313"/>
      <c r="D74" s="313"/>
      <c r="E74" s="313"/>
      <c r="F74" s="313"/>
    </row>
    <row r="75" spans="2:6" ht="15" customHeight="1">
      <c r="B75" s="313" t="s">
        <v>87</v>
      </c>
      <c r="C75" s="313"/>
      <c r="D75" s="313"/>
      <c r="E75" s="313"/>
      <c r="F75" s="313"/>
    </row>
    <row r="76" spans="1:6" ht="27.75" customHeight="1">
      <c r="A76" s="4"/>
      <c r="B76" s="313" t="s">
        <v>135</v>
      </c>
      <c r="C76" s="313"/>
      <c r="D76" s="313"/>
      <c r="E76" s="313"/>
      <c r="F76" s="313"/>
    </row>
    <row r="77" spans="1:6" ht="27.75" customHeight="1">
      <c r="A77" s="4"/>
      <c r="B77" s="313" t="s">
        <v>151</v>
      </c>
      <c r="C77" s="313"/>
      <c r="D77" s="313"/>
      <c r="E77" s="313"/>
      <c r="F77" s="313"/>
    </row>
    <row r="78" spans="1:6" ht="27.75" customHeight="1">
      <c r="A78" s="4"/>
      <c r="B78" s="313" t="s">
        <v>152</v>
      </c>
      <c r="C78" s="313"/>
      <c r="D78" s="313"/>
      <c r="E78" s="313"/>
      <c r="F78" s="313"/>
    </row>
    <row r="79" spans="2:6" ht="19.5" customHeight="1">
      <c r="B79" s="313" t="s">
        <v>124</v>
      </c>
      <c r="C79" s="313"/>
      <c r="D79" s="313"/>
      <c r="E79" s="313"/>
      <c r="F79" s="313"/>
    </row>
    <row r="80" spans="2:6" ht="27.75" customHeight="1">
      <c r="B80" s="313" t="s">
        <v>153</v>
      </c>
      <c r="C80" s="313"/>
      <c r="D80" s="313"/>
      <c r="E80" s="313"/>
      <c r="F80" s="313"/>
    </row>
    <row r="81" ht="15" customHeight="1">
      <c r="A81" s="27"/>
    </row>
    <row r="82" spans="1:6" ht="19.5" customHeight="1">
      <c r="A82" s="57" t="s">
        <v>88</v>
      </c>
      <c r="C82" s="1"/>
      <c r="D82" s="1"/>
      <c r="E82" s="1"/>
      <c r="F82" s="1"/>
    </row>
    <row r="83" spans="1:6" ht="7.5" customHeight="1">
      <c r="A83" s="57"/>
      <c r="C83" s="1"/>
      <c r="D83" s="1"/>
      <c r="E83" s="1"/>
      <c r="F83" s="1"/>
    </row>
    <row r="84" spans="1:6" ht="29.25" customHeight="1">
      <c r="A84" s="311" t="s">
        <v>129</v>
      </c>
      <c r="B84" s="311"/>
      <c r="C84" s="311"/>
      <c r="D84" s="311"/>
      <c r="E84" s="311"/>
      <c r="F84" s="311"/>
    </row>
    <row r="85" spans="1:6" ht="54" customHeight="1">
      <c r="A85" s="312" t="s">
        <v>154</v>
      </c>
      <c r="B85" s="312"/>
      <c r="C85" s="312"/>
      <c r="D85" s="312"/>
      <c r="E85" s="312"/>
      <c r="F85" s="312"/>
    </row>
    <row r="86" ht="17.25" customHeight="1">
      <c r="A86" s="27" t="s">
        <v>130</v>
      </c>
    </row>
    <row r="87" spans="1:6" ht="28.5" customHeight="1">
      <c r="A87" s="312" t="s">
        <v>96</v>
      </c>
      <c r="B87" s="312"/>
      <c r="C87" s="312"/>
      <c r="D87" s="312"/>
      <c r="E87" s="312"/>
      <c r="F87" s="312"/>
    </row>
    <row r="88" ht="13.5" customHeight="1">
      <c r="A88" s="4"/>
    </row>
    <row r="89" spans="1:6" ht="27.75" customHeight="1">
      <c r="A89" s="314"/>
      <c r="B89" s="314"/>
      <c r="C89" s="314"/>
      <c r="D89" s="279"/>
      <c r="E89" s="308"/>
      <c r="F89" s="308"/>
    </row>
    <row r="90" spans="1:6" ht="15">
      <c r="A90" s="310" t="s">
        <v>73</v>
      </c>
      <c r="B90" s="310"/>
      <c r="C90" s="310"/>
      <c r="E90" s="310" t="s">
        <v>12</v>
      </c>
      <c r="F90" s="310"/>
    </row>
    <row r="91" ht="15"/>
    <row r="92" spans="5:6" ht="26.25" customHeight="1">
      <c r="E92" s="308"/>
      <c r="F92" s="308"/>
    </row>
    <row r="93" spans="1:6" ht="15">
      <c r="A93" s="278" t="s">
        <v>105</v>
      </c>
      <c r="E93" s="310" t="s">
        <v>89</v>
      </c>
      <c r="F93" s="310"/>
    </row>
    <row r="94" ht="15"/>
    <row r="95" ht="15"/>
    <row r="96" ht="15"/>
    <row r="97" ht="15"/>
    <row r="98" ht="15"/>
  </sheetData>
  <sheetProtection password="D435" sheet="1" objects="1" scenarios="1" selectLockedCells="1"/>
  <mergeCells count="45">
    <mergeCell ref="B30:F30"/>
    <mergeCell ref="B31:F31"/>
    <mergeCell ref="B34:F34"/>
    <mergeCell ref="B35:F35"/>
    <mergeCell ref="B36:F36"/>
    <mergeCell ref="B33:F33"/>
    <mergeCell ref="A1:F1"/>
    <mergeCell ref="C13:F13"/>
    <mergeCell ref="B5:F5"/>
    <mergeCell ref="C15:F15"/>
    <mergeCell ref="B77:F77"/>
    <mergeCell ref="B14:B16"/>
    <mergeCell ref="B49:F49"/>
    <mergeCell ref="B32:F32"/>
    <mergeCell ref="B37:F37"/>
    <mergeCell ref="B38:F38"/>
    <mergeCell ref="C17:F17"/>
    <mergeCell ref="B42:E42"/>
    <mergeCell ref="B24:F24"/>
    <mergeCell ref="B48:F48"/>
    <mergeCell ref="B43:E43"/>
    <mergeCell ref="B45:E45"/>
    <mergeCell ref="B41:F41"/>
    <mergeCell ref="B23:F23"/>
    <mergeCell ref="B39:F39"/>
    <mergeCell ref="F28:F29"/>
    <mergeCell ref="A89:C89"/>
    <mergeCell ref="B78:F78"/>
    <mergeCell ref="B69:F69"/>
    <mergeCell ref="B73:E73"/>
    <mergeCell ref="B74:F74"/>
    <mergeCell ref="B75:F75"/>
    <mergeCell ref="B76:F76"/>
    <mergeCell ref="A85:F85"/>
    <mergeCell ref="E89:F89"/>
    <mergeCell ref="E92:F92"/>
    <mergeCell ref="F51:F56"/>
    <mergeCell ref="E93:F93"/>
    <mergeCell ref="E90:F90"/>
    <mergeCell ref="A90:C90"/>
    <mergeCell ref="A84:F84"/>
    <mergeCell ref="A87:F87"/>
    <mergeCell ref="B71:F71"/>
    <mergeCell ref="B80:F80"/>
    <mergeCell ref="B79:F79"/>
  </mergeCells>
  <dataValidations count="1">
    <dataValidation type="list" allowBlank="1" showInputMessage="1" showErrorMessage="1" sqref="C11">
      <formula1>Anrede</formula1>
    </dataValidation>
  </dataValidations>
  <printOptions/>
  <pageMargins left="0.7874015748031497" right="0.1968503937007874" top="0.5905511811023623" bottom="0.1968503937007874" header="0.1968503937007874" footer="0.1968503937007874"/>
  <pageSetup horizontalDpi="360" verticalDpi="360" orientation="portrait" paperSize="9" r:id="rId3"/>
  <headerFooter>
    <oddHeader>&amp;L&amp;"Hitch Hike,Standard"&amp;20Mensch Altstadt!&amp;R&amp;"Arial,Fett Kursiv"&amp;P von 6</oddHeader>
    <oddFooter>&amp;R&amp;8Altstadtfonds_Lüdenscheid.-V-2017-08-24</oddFooter>
  </headerFooter>
  <rowBreaks count="2" manualBreakCount="2">
    <brk id="24" max="5" man="1"/>
    <brk id="5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J108"/>
  <sheetViews>
    <sheetView view="pageLayout" workbookViewId="0" topLeftCell="A1">
      <selection activeCell="B17" sqref="B17"/>
    </sheetView>
  </sheetViews>
  <sheetFormatPr defaultColWidth="11.421875" defaultRowHeight="12.75"/>
  <cols>
    <col min="1" max="1" width="3.7109375" style="0" customWidth="1"/>
    <col min="2" max="2" width="37.7109375" style="0" customWidth="1"/>
    <col min="3" max="3" width="10.421875" style="0" customWidth="1"/>
    <col min="4" max="4" width="6.8515625" style="0" customWidth="1"/>
    <col min="5" max="5" width="14.421875" style="0" bestFit="1" customWidth="1"/>
    <col min="6" max="6" width="26.8515625" style="0" customWidth="1"/>
  </cols>
  <sheetData>
    <row r="1" spans="1:6" s="3" customFormat="1" ht="15">
      <c r="A1" s="282" t="s">
        <v>143</v>
      </c>
      <c r="B1" s="4"/>
      <c r="F1" s="18">
        <f>Datum</f>
        <v>0</v>
      </c>
    </row>
    <row r="2" spans="1:6" s="3" customFormat="1" ht="15">
      <c r="A2" s="281">
        <f>Titel</f>
        <v>0</v>
      </c>
      <c r="B2" s="10"/>
      <c r="C2" s="9"/>
      <c r="D2" s="9"/>
      <c r="E2" s="11"/>
      <c r="F2" s="12"/>
    </row>
    <row r="3" spans="1:6" s="3" customFormat="1" ht="15">
      <c r="A3" s="8"/>
      <c r="B3" s="16"/>
      <c r="C3" s="8"/>
      <c r="D3" s="8"/>
      <c r="E3" s="17"/>
      <c r="F3" s="18"/>
    </row>
    <row r="4" spans="2:6" ht="15.75">
      <c r="B4" s="285" t="s">
        <v>49</v>
      </c>
      <c r="C4" s="19"/>
      <c r="D4" s="19"/>
      <c r="E4" s="19"/>
      <c r="F4" s="19"/>
    </row>
    <row r="5" spans="2:5" ht="19.5" customHeight="1">
      <c r="B5" s="341">
        <f>Institution</f>
        <v>0</v>
      </c>
      <c r="C5" s="341"/>
      <c r="D5" s="341"/>
      <c r="E5" s="341"/>
    </row>
    <row r="6" spans="2:6" ht="24">
      <c r="B6" s="341">
        <f>Name__Ansprechpartner</f>
        <v>0</v>
      </c>
      <c r="C6" s="341"/>
      <c r="D6" s="341"/>
      <c r="E6" s="341"/>
      <c r="F6" s="276" t="s">
        <v>105</v>
      </c>
    </row>
    <row r="7" spans="2:5" ht="15" customHeight="1">
      <c r="B7" s="59"/>
      <c r="C7" s="19"/>
      <c r="D7" s="19"/>
      <c r="E7" s="165"/>
    </row>
    <row r="8" spans="1:6" ht="18.75" customHeight="1">
      <c r="A8" s="210" t="s">
        <v>125</v>
      </c>
      <c r="B8" s="211"/>
      <c r="C8" s="211"/>
      <c r="D8" s="211"/>
      <c r="E8" s="212"/>
      <c r="F8" s="210"/>
    </row>
    <row r="9" spans="1:10" ht="20.25" customHeight="1">
      <c r="A9" s="304" t="s">
        <v>149</v>
      </c>
      <c r="B9" s="305"/>
      <c r="C9" s="305"/>
      <c r="D9" s="305"/>
      <c r="E9" s="306"/>
      <c r="F9" s="306"/>
      <c r="G9" s="286"/>
      <c r="H9" s="286"/>
      <c r="I9" s="286"/>
      <c r="J9" s="286"/>
    </row>
    <row r="10" spans="2:6" ht="15">
      <c r="B10" s="22"/>
      <c r="C10" s="22"/>
      <c r="D10" s="22"/>
      <c r="E10" s="22"/>
      <c r="F10" s="58"/>
    </row>
    <row r="11" spans="1:5" ht="26.25">
      <c r="A11" s="29" t="s">
        <v>126</v>
      </c>
      <c r="B11" s="22"/>
      <c r="C11" s="22"/>
      <c r="D11" s="22"/>
      <c r="E11" s="22"/>
    </row>
    <row r="12" spans="1:5" ht="18">
      <c r="A12" s="28" t="s">
        <v>97</v>
      </c>
      <c r="B12" s="22"/>
      <c r="C12" s="22"/>
      <c r="D12" s="22"/>
      <c r="E12" s="22"/>
    </row>
    <row r="13" ht="13.5" thickBot="1"/>
    <row r="14" spans="1:6" ht="16.5" thickBot="1">
      <c r="A14" s="20"/>
      <c r="B14" s="207" t="s">
        <v>103</v>
      </c>
      <c r="C14" s="336" t="s">
        <v>104</v>
      </c>
      <c r="D14" s="337"/>
      <c r="E14" s="337"/>
      <c r="F14" s="338"/>
    </row>
    <row r="15" spans="1:6" ht="15.75">
      <c r="A15" s="62"/>
      <c r="B15" s="63"/>
      <c r="C15" s="64" t="s">
        <v>24</v>
      </c>
      <c r="D15" s="65"/>
      <c r="E15" s="66"/>
      <c r="F15" s="67"/>
    </row>
    <row r="16" spans="1:6" ht="16.5" thickBot="1">
      <c r="A16" s="68" t="s">
        <v>26</v>
      </c>
      <c r="B16" s="69" t="s">
        <v>27</v>
      </c>
      <c r="C16" s="70" t="s">
        <v>28</v>
      </c>
      <c r="D16" s="71" t="s">
        <v>29</v>
      </c>
      <c r="E16" s="72" t="s">
        <v>30</v>
      </c>
      <c r="F16" s="73" t="s">
        <v>31</v>
      </c>
    </row>
    <row r="17" spans="1:6" ht="12.75">
      <c r="A17" s="78" t="s">
        <v>0</v>
      </c>
      <c r="B17" s="40"/>
      <c r="C17" s="41"/>
      <c r="D17" s="42"/>
      <c r="E17" s="60">
        <f>C17*D17</f>
        <v>0</v>
      </c>
      <c r="F17" s="50"/>
    </row>
    <row r="18" spans="1:6" ht="12.75">
      <c r="A18" s="79" t="s">
        <v>2</v>
      </c>
      <c r="B18" s="46"/>
      <c r="C18" s="44"/>
      <c r="D18" s="45"/>
      <c r="E18" s="61">
        <f>C18*D18</f>
        <v>0</v>
      </c>
      <c r="F18" s="51"/>
    </row>
    <row r="19" spans="1:6" ht="12.75">
      <c r="A19" s="79" t="s">
        <v>36</v>
      </c>
      <c r="B19" s="43"/>
      <c r="C19" s="44"/>
      <c r="D19" s="45"/>
      <c r="E19" s="61">
        <f>C19*D19</f>
        <v>0</v>
      </c>
      <c r="F19" s="51"/>
    </row>
    <row r="20" spans="1:6" ht="12.75">
      <c r="A20" s="79" t="s">
        <v>37</v>
      </c>
      <c r="B20" s="46"/>
      <c r="C20" s="44"/>
      <c r="D20" s="45"/>
      <c r="E20" s="61">
        <f>C20*D20</f>
        <v>0</v>
      </c>
      <c r="F20" s="51"/>
    </row>
    <row r="21" spans="1:6" ht="12.75">
      <c r="A21" s="79" t="s">
        <v>13</v>
      </c>
      <c r="B21" s="46"/>
      <c r="C21" s="44"/>
      <c r="D21" s="45"/>
      <c r="E21" s="61">
        <f>C21*D21</f>
        <v>0</v>
      </c>
      <c r="F21" s="51"/>
    </row>
    <row r="22" spans="1:6" ht="12.75" hidden="1">
      <c r="A22" s="79" t="s">
        <v>15</v>
      </c>
      <c r="B22" s="43"/>
      <c r="C22" s="44"/>
      <c r="D22" s="45"/>
      <c r="E22" s="61">
        <f aca="true" t="shared" si="0" ref="E22:E41">C22*D22</f>
        <v>0</v>
      </c>
      <c r="F22" s="51"/>
    </row>
    <row r="23" spans="1:6" ht="12.75" hidden="1">
      <c r="A23" s="79" t="s">
        <v>16</v>
      </c>
      <c r="B23" s="43"/>
      <c r="C23" s="44"/>
      <c r="D23" s="45"/>
      <c r="E23" s="61">
        <f t="shared" si="0"/>
        <v>0</v>
      </c>
      <c r="F23" s="51"/>
    </row>
    <row r="24" spans="1:6" ht="12.75" hidden="1">
      <c r="A24" s="79" t="s">
        <v>17</v>
      </c>
      <c r="B24" s="43"/>
      <c r="C24" s="44"/>
      <c r="D24" s="45"/>
      <c r="E24" s="61">
        <f t="shared" si="0"/>
        <v>0</v>
      </c>
      <c r="F24" s="51"/>
    </row>
    <row r="25" spans="1:6" ht="12.75" hidden="1">
      <c r="A25" s="79" t="s">
        <v>18</v>
      </c>
      <c r="B25" s="43"/>
      <c r="C25" s="44"/>
      <c r="D25" s="45"/>
      <c r="E25" s="61">
        <f t="shared" si="0"/>
        <v>0</v>
      </c>
      <c r="F25" s="51"/>
    </row>
    <row r="26" spans="1:6" ht="12.75" hidden="1">
      <c r="A26" s="79" t="s">
        <v>19</v>
      </c>
      <c r="B26" s="43"/>
      <c r="C26" s="44"/>
      <c r="D26" s="45"/>
      <c r="E26" s="61">
        <f t="shared" si="0"/>
        <v>0</v>
      </c>
      <c r="F26" s="51"/>
    </row>
    <row r="27" spans="1:6" ht="12.75" hidden="1">
      <c r="A27" s="79" t="s">
        <v>20</v>
      </c>
      <c r="B27" s="43"/>
      <c r="C27" s="44"/>
      <c r="D27" s="45"/>
      <c r="E27" s="61">
        <f t="shared" si="0"/>
        <v>0</v>
      </c>
      <c r="F27" s="51"/>
    </row>
    <row r="28" spans="1:6" ht="12.75" hidden="1">
      <c r="A28" s="79" t="s">
        <v>21</v>
      </c>
      <c r="B28" s="43"/>
      <c r="C28" s="44"/>
      <c r="D28" s="45"/>
      <c r="E28" s="61">
        <f t="shared" si="0"/>
        <v>0</v>
      </c>
      <c r="F28" s="51"/>
    </row>
    <row r="29" spans="1:6" ht="12.75" hidden="1">
      <c r="A29" s="79" t="s">
        <v>22</v>
      </c>
      <c r="B29" s="43"/>
      <c r="C29" s="44"/>
      <c r="D29" s="45"/>
      <c r="E29" s="61">
        <f t="shared" si="0"/>
        <v>0</v>
      </c>
      <c r="F29" s="51"/>
    </row>
    <row r="30" spans="1:6" ht="12.75" hidden="1">
      <c r="A30" s="79" t="s">
        <v>38</v>
      </c>
      <c r="B30" s="43"/>
      <c r="C30" s="44"/>
      <c r="D30" s="45"/>
      <c r="E30" s="61">
        <f t="shared" si="0"/>
        <v>0</v>
      </c>
      <c r="F30" s="51"/>
    </row>
    <row r="31" spans="1:6" ht="12.75" hidden="1">
      <c r="A31" s="79" t="s">
        <v>39</v>
      </c>
      <c r="B31" s="43"/>
      <c r="C31" s="44"/>
      <c r="D31" s="45"/>
      <c r="E31" s="61">
        <f t="shared" si="0"/>
        <v>0</v>
      </c>
      <c r="F31" s="51"/>
    </row>
    <row r="32" spans="1:6" ht="12.75" hidden="1">
      <c r="A32" s="79" t="s">
        <v>63</v>
      </c>
      <c r="B32" s="47"/>
      <c r="C32" s="48"/>
      <c r="D32" s="49"/>
      <c r="E32" s="61">
        <f t="shared" si="0"/>
        <v>0</v>
      </c>
      <c r="F32" s="52"/>
    </row>
    <row r="33" spans="1:6" ht="12.75" hidden="1">
      <c r="A33" s="79" t="s">
        <v>64</v>
      </c>
      <c r="B33" s="47"/>
      <c r="C33" s="48"/>
      <c r="D33" s="49"/>
      <c r="E33" s="61">
        <f t="shared" si="0"/>
        <v>0</v>
      </c>
      <c r="F33" s="52"/>
    </row>
    <row r="34" spans="1:6" ht="12.75" hidden="1">
      <c r="A34" s="79" t="s">
        <v>65</v>
      </c>
      <c r="B34" s="47"/>
      <c r="C34" s="48"/>
      <c r="D34" s="49"/>
      <c r="E34" s="61">
        <f t="shared" si="0"/>
        <v>0</v>
      </c>
      <c r="F34" s="52"/>
    </row>
    <row r="35" spans="1:6" ht="12.75" hidden="1">
      <c r="A35" s="79" t="s">
        <v>66</v>
      </c>
      <c r="B35" s="47"/>
      <c r="C35" s="48"/>
      <c r="D35" s="49"/>
      <c r="E35" s="61">
        <f t="shared" si="0"/>
        <v>0</v>
      </c>
      <c r="F35" s="52"/>
    </row>
    <row r="36" spans="1:6" ht="12.75" hidden="1">
      <c r="A36" s="79" t="s">
        <v>67</v>
      </c>
      <c r="B36" s="47"/>
      <c r="C36" s="48"/>
      <c r="D36" s="49"/>
      <c r="E36" s="61">
        <f t="shared" si="0"/>
        <v>0</v>
      </c>
      <c r="F36" s="52"/>
    </row>
    <row r="37" spans="1:6" ht="12.75" hidden="1">
      <c r="A37" s="79" t="s">
        <v>68</v>
      </c>
      <c r="B37" s="47"/>
      <c r="C37" s="48"/>
      <c r="D37" s="49"/>
      <c r="E37" s="61">
        <f t="shared" si="0"/>
        <v>0</v>
      </c>
      <c r="F37" s="52"/>
    </row>
    <row r="38" spans="1:6" ht="12.75" hidden="1">
      <c r="A38" s="79" t="s">
        <v>69</v>
      </c>
      <c r="B38" s="47"/>
      <c r="C38" s="48"/>
      <c r="D38" s="49"/>
      <c r="E38" s="61">
        <f t="shared" si="0"/>
        <v>0</v>
      </c>
      <c r="F38" s="52"/>
    </row>
    <row r="39" spans="1:6" ht="12.75" hidden="1">
      <c r="A39" s="79" t="s">
        <v>70</v>
      </c>
      <c r="B39" s="47"/>
      <c r="C39" s="48"/>
      <c r="D39" s="49"/>
      <c r="E39" s="61">
        <f t="shared" si="0"/>
        <v>0</v>
      </c>
      <c r="F39" s="52"/>
    </row>
    <row r="40" spans="1:6" ht="12.75" hidden="1">
      <c r="A40" s="79" t="s">
        <v>71</v>
      </c>
      <c r="B40" s="47"/>
      <c r="C40" s="48"/>
      <c r="D40" s="49"/>
      <c r="E40" s="61">
        <f t="shared" si="0"/>
        <v>0</v>
      </c>
      <c r="F40" s="52"/>
    </row>
    <row r="41" spans="1:6" ht="12.75" hidden="1">
      <c r="A41" s="79" t="s">
        <v>72</v>
      </c>
      <c r="B41" s="47"/>
      <c r="C41" s="48"/>
      <c r="D41" s="49"/>
      <c r="E41" s="61">
        <f t="shared" si="0"/>
        <v>0</v>
      </c>
      <c r="F41" s="52"/>
    </row>
    <row r="42" spans="1:6" ht="13.5" thickBot="1">
      <c r="A42" s="74"/>
      <c r="B42" s="303" t="s">
        <v>93</v>
      </c>
      <c r="C42" s="75"/>
      <c r="D42" s="76"/>
      <c r="E42" s="61"/>
      <c r="F42" s="77"/>
    </row>
    <row r="43" spans="1:6" ht="13.5" thickBot="1">
      <c r="A43" s="101" t="s">
        <v>40</v>
      </c>
      <c r="B43" s="102"/>
      <c r="C43" s="103"/>
      <c r="D43" s="104"/>
      <c r="E43" s="105">
        <f>SUM(E17:E42)</f>
        <v>0</v>
      </c>
      <c r="F43" s="106"/>
    </row>
    <row r="44" spans="1:6" s="166" customFormat="1" ht="13.5" thickBot="1">
      <c r="A44" s="188"/>
      <c r="B44" s="188"/>
      <c r="C44" s="189"/>
      <c r="D44" s="188"/>
      <c r="E44" s="190"/>
      <c r="F44" s="191"/>
    </row>
    <row r="45" spans="1:6" ht="15.75">
      <c r="A45" s="62"/>
      <c r="B45" s="63"/>
      <c r="C45" s="80"/>
      <c r="D45" s="65"/>
      <c r="E45" s="66"/>
      <c r="F45" s="81"/>
    </row>
    <row r="46" spans="1:6" ht="16.5" thickBot="1">
      <c r="A46" s="68" t="s">
        <v>26</v>
      </c>
      <c r="B46" s="69" t="s">
        <v>41</v>
      </c>
      <c r="C46" s="70" t="s">
        <v>42</v>
      </c>
      <c r="D46" s="82" t="s">
        <v>43</v>
      </c>
      <c r="E46" s="72" t="s">
        <v>30</v>
      </c>
      <c r="F46" s="31" t="s">
        <v>31</v>
      </c>
    </row>
    <row r="47" spans="1:6" ht="12.75">
      <c r="A47" s="78" t="s">
        <v>0</v>
      </c>
      <c r="B47" s="91"/>
      <c r="C47" s="92"/>
      <c r="D47" s="93"/>
      <c r="E47" s="60">
        <f aca="true" t="shared" si="1" ref="E47:E52">C47*D47</f>
        <v>0</v>
      </c>
      <c r="F47" s="96"/>
    </row>
    <row r="48" spans="1:6" ht="12.75">
      <c r="A48" s="79" t="s">
        <v>2</v>
      </c>
      <c r="B48" s="46"/>
      <c r="C48" s="94"/>
      <c r="D48" s="95"/>
      <c r="E48" s="61">
        <f t="shared" si="1"/>
        <v>0</v>
      </c>
      <c r="F48" s="97"/>
    </row>
    <row r="49" spans="1:6" ht="12.75">
      <c r="A49" s="79" t="s">
        <v>36</v>
      </c>
      <c r="B49" s="46"/>
      <c r="C49" s="94"/>
      <c r="D49" s="95"/>
      <c r="E49" s="61">
        <f t="shared" si="1"/>
        <v>0</v>
      </c>
      <c r="F49" s="97"/>
    </row>
    <row r="50" spans="1:6" ht="12.75">
      <c r="A50" s="79" t="s">
        <v>37</v>
      </c>
      <c r="B50" s="46"/>
      <c r="C50" s="94"/>
      <c r="D50" s="95"/>
      <c r="E50" s="61">
        <f t="shared" si="1"/>
        <v>0</v>
      </c>
      <c r="F50" s="97" t="s">
        <v>35</v>
      </c>
    </row>
    <row r="51" spans="1:6" ht="12.75">
      <c r="A51" s="79" t="s">
        <v>13</v>
      </c>
      <c r="B51" s="46"/>
      <c r="C51" s="94"/>
      <c r="D51" s="95"/>
      <c r="E51" s="61">
        <f t="shared" si="1"/>
        <v>0</v>
      </c>
      <c r="F51" s="97"/>
    </row>
    <row r="52" spans="1:6" ht="12.75" hidden="1">
      <c r="A52" s="79" t="s">
        <v>15</v>
      </c>
      <c r="B52" s="46"/>
      <c r="C52" s="94"/>
      <c r="D52" s="95"/>
      <c r="E52" s="61">
        <f t="shared" si="1"/>
        <v>0</v>
      </c>
      <c r="F52" s="97"/>
    </row>
    <row r="53" spans="1:6" ht="12.75" hidden="1">
      <c r="A53" s="79" t="s">
        <v>16</v>
      </c>
      <c r="B53" s="46"/>
      <c r="C53" s="94"/>
      <c r="D53" s="95"/>
      <c r="E53" s="61">
        <f aca="true" t="shared" si="2" ref="E53:E61">C53*D53</f>
        <v>0</v>
      </c>
      <c r="F53" s="97"/>
    </row>
    <row r="54" spans="1:6" ht="12.75" hidden="1">
      <c r="A54" s="79" t="s">
        <v>17</v>
      </c>
      <c r="B54" s="46"/>
      <c r="C54" s="94"/>
      <c r="D54" s="95"/>
      <c r="E54" s="61">
        <f t="shared" si="2"/>
        <v>0</v>
      </c>
      <c r="F54" s="97"/>
    </row>
    <row r="55" spans="1:6" ht="12.75" hidden="1">
      <c r="A55" s="79" t="s">
        <v>18</v>
      </c>
      <c r="B55" s="46"/>
      <c r="C55" s="94"/>
      <c r="D55" s="95"/>
      <c r="E55" s="61">
        <f t="shared" si="2"/>
        <v>0</v>
      </c>
      <c r="F55" s="97"/>
    </row>
    <row r="56" spans="1:6" ht="12.75" hidden="1">
      <c r="A56" s="79" t="s">
        <v>19</v>
      </c>
      <c r="B56" s="46"/>
      <c r="C56" s="94"/>
      <c r="D56" s="95"/>
      <c r="E56" s="61">
        <f t="shared" si="2"/>
        <v>0</v>
      </c>
      <c r="F56" s="97"/>
    </row>
    <row r="57" spans="1:6" ht="12.75" hidden="1">
      <c r="A57" s="79" t="s">
        <v>20</v>
      </c>
      <c r="B57" s="46"/>
      <c r="C57" s="94"/>
      <c r="D57" s="95"/>
      <c r="E57" s="61">
        <f t="shared" si="2"/>
        <v>0</v>
      </c>
      <c r="F57" s="97"/>
    </row>
    <row r="58" spans="1:6" ht="12.75" hidden="1">
      <c r="A58" s="79" t="s">
        <v>21</v>
      </c>
      <c r="B58" s="46"/>
      <c r="C58" s="94"/>
      <c r="D58" s="95"/>
      <c r="E58" s="61">
        <f t="shared" si="2"/>
        <v>0</v>
      </c>
      <c r="F58" s="97"/>
    </row>
    <row r="59" spans="1:6" ht="12.75" hidden="1">
      <c r="A59" s="79" t="s">
        <v>22</v>
      </c>
      <c r="B59" s="46"/>
      <c r="C59" s="94"/>
      <c r="D59" s="95"/>
      <c r="E59" s="61">
        <f t="shared" si="2"/>
        <v>0</v>
      </c>
      <c r="F59" s="97"/>
    </row>
    <row r="60" spans="1:6" ht="12.75" hidden="1">
      <c r="A60" s="79" t="s">
        <v>38</v>
      </c>
      <c r="B60" s="46"/>
      <c r="C60" s="94"/>
      <c r="D60" s="95"/>
      <c r="E60" s="61">
        <f t="shared" si="2"/>
        <v>0</v>
      </c>
      <c r="F60" s="97"/>
    </row>
    <row r="61" spans="1:6" ht="12.75" hidden="1">
      <c r="A61" s="79" t="s">
        <v>39</v>
      </c>
      <c r="B61" s="46"/>
      <c r="C61" s="94"/>
      <c r="D61" s="95"/>
      <c r="E61" s="61">
        <f t="shared" si="2"/>
        <v>0</v>
      </c>
      <c r="F61" s="97"/>
    </row>
    <row r="62" spans="1:6" ht="13.5" thickBot="1">
      <c r="A62" s="74"/>
      <c r="B62" s="303" t="s">
        <v>94</v>
      </c>
      <c r="C62" s="75"/>
      <c r="D62" s="76"/>
      <c r="E62" s="83"/>
      <c r="F62" s="77"/>
    </row>
    <row r="63" spans="1:6" ht="13.5" thickBot="1">
      <c r="A63" s="107" t="s">
        <v>44</v>
      </c>
      <c r="B63" s="108"/>
      <c r="C63" s="109"/>
      <c r="D63" s="110"/>
      <c r="E63" s="111">
        <f>SUM(E47:E62)</f>
        <v>0</v>
      </c>
      <c r="F63" s="112"/>
    </row>
    <row r="64" spans="3:6" s="166" customFormat="1" ht="13.5" thickBot="1">
      <c r="C64" s="172"/>
      <c r="E64" s="196"/>
      <c r="F64" s="164"/>
    </row>
    <row r="65" spans="1:6" ht="16.5" thickBot="1">
      <c r="A65" s="113" t="s">
        <v>45</v>
      </c>
      <c r="B65" s="114"/>
      <c r="C65" s="115"/>
      <c r="D65" s="116"/>
      <c r="E65" s="117">
        <f>E43+E63</f>
        <v>0</v>
      </c>
      <c r="F65" s="118"/>
    </row>
    <row r="66" spans="1:6" s="166" customFormat="1" ht="13.5" thickBot="1">
      <c r="A66" s="188"/>
      <c r="B66" s="188"/>
      <c r="C66" s="189"/>
      <c r="D66" s="188"/>
      <c r="E66" s="190"/>
      <c r="F66" s="163"/>
    </row>
    <row r="67" spans="1:6" ht="15.75">
      <c r="A67" s="62"/>
      <c r="B67" s="63"/>
      <c r="C67" s="64" t="s">
        <v>46</v>
      </c>
      <c r="D67" s="65"/>
      <c r="E67" s="66"/>
      <c r="F67" s="81"/>
    </row>
    <row r="68" spans="1:6" ht="16.5" thickBot="1">
      <c r="A68" s="68" t="s">
        <v>26</v>
      </c>
      <c r="B68" s="69" t="s">
        <v>98</v>
      </c>
      <c r="C68" s="84"/>
      <c r="D68" s="85"/>
      <c r="E68" s="72" t="s">
        <v>30</v>
      </c>
      <c r="F68" s="31" t="s">
        <v>31</v>
      </c>
    </row>
    <row r="69" spans="1:6" ht="12.75">
      <c r="A69" s="78" t="s">
        <v>0</v>
      </c>
      <c r="B69" s="91"/>
      <c r="C69" s="342"/>
      <c r="D69" s="343"/>
      <c r="E69" s="89">
        <f>C69</f>
        <v>0</v>
      </c>
      <c r="F69" s="98"/>
    </row>
    <row r="70" spans="1:6" ht="12.75">
      <c r="A70" s="79" t="s">
        <v>2</v>
      </c>
      <c r="B70" s="46"/>
      <c r="C70" s="339"/>
      <c r="D70" s="340"/>
      <c r="E70" s="90">
        <f aca="true" t="shared" si="3" ref="E70:E83">C70</f>
        <v>0</v>
      </c>
      <c r="F70" s="99"/>
    </row>
    <row r="71" spans="1:6" ht="12.75">
      <c r="A71" s="79" t="s">
        <v>36</v>
      </c>
      <c r="B71" s="46"/>
      <c r="C71" s="339"/>
      <c r="D71" s="340"/>
      <c r="E71" s="90">
        <f t="shared" si="3"/>
        <v>0</v>
      </c>
      <c r="F71" s="99"/>
    </row>
    <row r="72" spans="1:6" ht="12.75" customHeight="1" hidden="1">
      <c r="A72" s="79" t="s">
        <v>37</v>
      </c>
      <c r="B72" s="46"/>
      <c r="C72" s="339"/>
      <c r="D72" s="340"/>
      <c r="E72" s="90">
        <f t="shared" si="3"/>
        <v>0</v>
      </c>
      <c r="F72" s="99"/>
    </row>
    <row r="73" spans="1:6" ht="12.75" customHeight="1" hidden="1">
      <c r="A73" s="79" t="s">
        <v>13</v>
      </c>
      <c r="B73" s="46"/>
      <c r="C73" s="339"/>
      <c r="D73" s="340"/>
      <c r="E73" s="90">
        <f t="shared" si="3"/>
        <v>0</v>
      </c>
      <c r="F73" s="99"/>
    </row>
    <row r="74" spans="1:6" ht="12.75" customHeight="1" hidden="1">
      <c r="A74" s="79" t="s">
        <v>15</v>
      </c>
      <c r="B74" s="46"/>
      <c r="C74" s="339"/>
      <c r="D74" s="340"/>
      <c r="E74" s="90">
        <f t="shared" si="3"/>
        <v>0</v>
      </c>
      <c r="F74" s="99"/>
    </row>
    <row r="75" spans="1:6" ht="12.75" customHeight="1" hidden="1">
      <c r="A75" s="79" t="s">
        <v>16</v>
      </c>
      <c r="B75" s="46"/>
      <c r="C75" s="339"/>
      <c r="D75" s="340"/>
      <c r="E75" s="90">
        <f t="shared" si="3"/>
        <v>0</v>
      </c>
      <c r="F75" s="99"/>
    </row>
    <row r="76" spans="1:6" ht="12.75" customHeight="1" hidden="1">
      <c r="A76" s="79" t="s">
        <v>17</v>
      </c>
      <c r="B76" s="46"/>
      <c r="C76" s="339"/>
      <c r="D76" s="340"/>
      <c r="E76" s="90">
        <f t="shared" si="3"/>
        <v>0</v>
      </c>
      <c r="F76" s="99"/>
    </row>
    <row r="77" spans="1:6" ht="12.75" customHeight="1" hidden="1">
      <c r="A77" s="79" t="s">
        <v>18</v>
      </c>
      <c r="B77" s="46"/>
      <c r="C77" s="339"/>
      <c r="D77" s="340"/>
      <c r="E77" s="90">
        <f t="shared" si="3"/>
        <v>0</v>
      </c>
      <c r="F77" s="99"/>
    </row>
    <row r="78" spans="1:6" ht="12.75" customHeight="1" hidden="1">
      <c r="A78" s="79" t="s">
        <v>19</v>
      </c>
      <c r="B78" s="46"/>
      <c r="C78" s="339"/>
      <c r="D78" s="340"/>
      <c r="E78" s="90">
        <f t="shared" si="3"/>
        <v>0</v>
      </c>
      <c r="F78" s="99"/>
    </row>
    <row r="79" spans="1:6" ht="12.75" customHeight="1" hidden="1">
      <c r="A79" s="79" t="s">
        <v>20</v>
      </c>
      <c r="B79" s="46"/>
      <c r="C79" s="339"/>
      <c r="D79" s="340"/>
      <c r="E79" s="90">
        <f t="shared" si="3"/>
        <v>0</v>
      </c>
      <c r="F79" s="99"/>
    </row>
    <row r="80" spans="1:6" ht="12.75" customHeight="1" hidden="1">
      <c r="A80" s="79" t="s">
        <v>21</v>
      </c>
      <c r="B80" s="46"/>
      <c r="C80" s="339"/>
      <c r="D80" s="340"/>
      <c r="E80" s="90">
        <f t="shared" si="3"/>
        <v>0</v>
      </c>
      <c r="F80" s="99"/>
    </row>
    <row r="81" spans="1:6" ht="12.75" customHeight="1" hidden="1">
      <c r="A81" s="79" t="s">
        <v>22</v>
      </c>
      <c r="B81" s="46"/>
      <c r="C81" s="339"/>
      <c r="D81" s="340"/>
      <c r="E81" s="90">
        <f t="shared" si="3"/>
        <v>0</v>
      </c>
      <c r="F81" s="99"/>
    </row>
    <row r="82" spans="1:6" ht="12.75" customHeight="1" hidden="1">
      <c r="A82" s="79" t="s">
        <v>38</v>
      </c>
      <c r="B82" s="46"/>
      <c r="C82" s="339"/>
      <c r="D82" s="340"/>
      <c r="E82" s="90">
        <f t="shared" si="3"/>
        <v>0</v>
      </c>
      <c r="F82" s="99"/>
    </row>
    <row r="83" spans="1:6" ht="12.75" customHeight="1" hidden="1">
      <c r="A83" s="79" t="s">
        <v>39</v>
      </c>
      <c r="B83" s="46"/>
      <c r="C83" s="339"/>
      <c r="D83" s="340"/>
      <c r="E83" s="90">
        <f t="shared" si="3"/>
        <v>0</v>
      </c>
      <c r="F83" s="99"/>
    </row>
    <row r="84" spans="1:6" ht="12.75">
      <c r="A84" s="79"/>
      <c r="B84" s="307" t="s">
        <v>94</v>
      </c>
      <c r="C84" s="86"/>
      <c r="D84" s="87"/>
      <c r="E84" s="61"/>
      <c r="F84" s="88"/>
    </row>
    <row r="85" spans="1:6" ht="16.5" thickBot="1">
      <c r="A85" s="200" t="s">
        <v>47</v>
      </c>
      <c r="B85" s="201"/>
      <c r="C85" s="202"/>
      <c r="D85" s="203"/>
      <c r="E85" s="204">
        <f>SUM(E69:E84)</f>
        <v>0</v>
      </c>
      <c r="F85" s="205"/>
    </row>
    <row r="86" spans="3:6" s="166" customFormat="1" ht="13.5" thickBot="1">
      <c r="C86" s="172"/>
      <c r="E86" s="196"/>
      <c r="F86" s="164"/>
    </row>
    <row r="87" spans="1:6" ht="18.75" thickBot="1">
      <c r="A87" s="120" t="s">
        <v>60</v>
      </c>
      <c r="B87" s="114"/>
      <c r="C87" s="121"/>
      <c r="D87" s="122"/>
      <c r="E87" s="123">
        <f>E65-E85</f>
        <v>0</v>
      </c>
      <c r="F87" s="124"/>
    </row>
    <row r="89" ht="12.75">
      <c r="A89" s="56"/>
    </row>
    <row r="90" spans="1:6" ht="27.75" customHeight="1">
      <c r="A90" s="335" t="s">
        <v>99</v>
      </c>
      <c r="B90" s="335"/>
      <c r="C90" s="335"/>
      <c r="D90" s="335"/>
      <c r="E90" s="335"/>
      <c r="F90" s="335"/>
    </row>
    <row r="91" spans="1:6" ht="38.25" customHeight="1">
      <c r="A91" s="334" t="s">
        <v>108</v>
      </c>
      <c r="B91" s="334"/>
      <c r="C91" s="334"/>
      <c r="D91" s="334"/>
      <c r="E91" s="334"/>
      <c r="F91" s="334"/>
    </row>
    <row r="106" spans="2:3" ht="12.75">
      <c r="B106" s="32" t="s">
        <v>59</v>
      </c>
      <c r="C106" s="32"/>
    </row>
    <row r="107" spans="2:3" ht="15">
      <c r="B107" s="33" t="s">
        <v>56</v>
      </c>
      <c r="C107" s="33" t="s">
        <v>57</v>
      </c>
    </row>
    <row r="108" spans="2:3" ht="15">
      <c r="B108" s="33" t="s">
        <v>55</v>
      </c>
      <c r="C108" s="33" t="s">
        <v>58</v>
      </c>
    </row>
  </sheetData>
  <sheetProtection password="D435" sheet="1" selectLockedCells="1"/>
  <mergeCells count="20">
    <mergeCell ref="C80:D80"/>
    <mergeCell ref="C81:D81"/>
    <mergeCell ref="C82:D82"/>
    <mergeCell ref="C83:D83"/>
    <mergeCell ref="B5:E5"/>
    <mergeCell ref="B6:E6"/>
    <mergeCell ref="C69:D69"/>
    <mergeCell ref="C70:D70"/>
    <mergeCell ref="C71:D71"/>
    <mergeCell ref="C72:D72"/>
    <mergeCell ref="A91:F91"/>
    <mergeCell ref="A90:F90"/>
    <mergeCell ref="C14:F14"/>
    <mergeCell ref="C73:D73"/>
    <mergeCell ref="C74:D74"/>
    <mergeCell ref="C75:D75"/>
    <mergeCell ref="C76:D76"/>
    <mergeCell ref="C77:D77"/>
    <mergeCell ref="C78:D78"/>
    <mergeCell ref="C79:D79"/>
  </mergeCells>
  <printOptions/>
  <pageMargins left="0.1968503937007874" right="0.1968503937007874" top="0.3937007874015748" bottom="0.31496062992125984" header="0.1968503937007874" footer="0.1968503937007874"/>
  <pageSetup fitToHeight="3" fitToWidth="1" horizontalDpi="600" verticalDpi="600" orientation="portrait" paperSize="9" r:id="rId2"/>
  <headerFooter>
    <oddHeader>&amp;C
&amp;R&amp;"Arial,Fett Kursiv"Seite 4 von 6</oddHeader>
    <oddFooter>&amp;R&amp;8Altstadtfonds_Lüdenscheid.-V-2017-08-24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F32"/>
  <sheetViews>
    <sheetView view="pageLayout" workbookViewId="0" topLeftCell="A1">
      <selection activeCell="B14" sqref="B14:F14"/>
    </sheetView>
  </sheetViews>
  <sheetFormatPr defaultColWidth="11.140625" defaultRowHeight="12.75"/>
  <cols>
    <col min="1" max="1" width="3.8515625" style="3" customWidth="1"/>
    <col min="2" max="2" width="20.57421875" style="3" customWidth="1"/>
    <col min="3" max="3" width="7.57421875" style="3" customWidth="1"/>
    <col min="4" max="4" width="20.57421875" style="3" customWidth="1"/>
    <col min="5" max="5" width="7.421875" style="3" customWidth="1"/>
    <col min="6" max="6" width="30.57421875" style="3" customWidth="1"/>
    <col min="7" max="16384" width="11.140625" style="3" customWidth="1"/>
  </cols>
  <sheetData>
    <row r="1" spans="1:6" ht="15">
      <c r="A1" s="282" t="s">
        <v>143</v>
      </c>
      <c r="B1" s="4"/>
      <c r="F1" s="18">
        <f>Datum</f>
        <v>0</v>
      </c>
    </row>
    <row r="2" spans="1:6" ht="36.75" customHeight="1">
      <c r="A2" s="348" t="s">
        <v>138</v>
      </c>
      <c r="B2" s="328"/>
      <c r="C2" s="328"/>
      <c r="D2" s="328"/>
      <c r="E2" s="328"/>
      <c r="F2" s="328"/>
    </row>
    <row r="3" spans="1:6" ht="27.75" customHeight="1">
      <c r="A3" s="344">
        <f>Titel</f>
        <v>0</v>
      </c>
      <c r="B3" s="344"/>
      <c r="C3" s="344"/>
      <c r="D3" s="344"/>
      <c r="E3" s="344"/>
      <c r="F3" s="344"/>
    </row>
    <row r="4" spans="1:6" ht="38.25" customHeight="1">
      <c r="A4" s="345" t="s">
        <v>144</v>
      </c>
      <c r="B4" s="346"/>
      <c r="C4" s="346"/>
      <c r="D4" s="346"/>
      <c r="E4" s="346"/>
      <c r="F4" s="346"/>
    </row>
    <row r="5" spans="2:5" ht="20.25" customHeight="1">
      <c r="B5" s="100"/>
      <c r="C5" s="100"/>
      <c r="D5" s="100"/>
      <c r="E5" s="165"/>
    </row>
    <row r="6" spans="2:6" ht="15.75">
      <c r="B6" s="285" t="s">
        <v>49</v>
      </c>
      <c r="C6" s="19"/>
      <c r="D6" s="19"/>
      <c r="E6" s="19"/>
      <c r="F6" s="19"/>
    </row>
    <row r="7" spans="2:5" ht="15">
      <c r="B7" s="341">
        <f>Institution</f>
        <v>0</v>
      </c>
      <c r="C7" s="341"/>
      <c r="D7" s="341"/>
      <c r="E7" s="341"/>
    </row>
    <row r="8" spans="2:6" ht="15">
      <c r="B8" s="341">
        <f>Name__Ansprechpartner</f>
        <v>0</v>
      </c>
      <c r="C8" s="341"/>
      <c r="D8" s="341"/>
      <c r="E8" s="341"/>
      <c r="F8" s="280" t="s">
        <v>105</v>
      </c>
    </row>
    <row r="9" spans="2:6" ht="15">
      <c r="B9" s="22"/>
      <c r="C9" s="22"/>
      <c r="D9" s="22"/>
      <c r="E9" s="22"/>
      <c r="F9" s="58"/>
    </row>
    <row r="10" spans="1:6" ht="18.75" customHeight="1">
      <c r="A10" s="347" t="s">
        <v>137</v>
      </c>
      <c r="B10" s="347"/>
      <c r="C10" s="347"/>
      <c r="D10" s="347"/>
      <c r="E10" s="347"/>
      <c r="F10" s="347"/>
    </row>
    <row r="11" ht="15">
      <c r="A11" s="4"/>
    </row>
    <row r="12" spans="1:2" ht="15.75">
      <c r="A12" s="4" t="s">
        <v>0</v>
      </c>
      <c r="B12" s="2" t="s">
        <v>139</v>
      </c>
    </row>
    <row r="13" spans="1:2" ht="15">
      <c r="A13" s="4"/>
      <c r="B13" s="14" t="s">
        <v>141</v>
      </c>
    </row>
    <row r="14" spans="1:6" ht="198.75" customHeight="1">
      <c r="A14" s="4"/>
      <c r="B14" s="319"/>
      <c r="C14" s="349"/>
      <c r="D14" s="349"/>
      <c r="E14" s="349"/>
      <c r="F14" s="350"/>
    </row>
    <row r="16" spans="1:2" ht="15.75">
      <c r="A16" s="4" t="s">
        <v>2</v>
      </c>
      <c r="B16" s="2" t="s">
        <v>127</v>
      </c>
    </row>
    <row r="17" spans="1:6" ht="27.75" customHeight="1">
      <c r="A17" s="4"/>
      <c r="B17" s="322" t="s">
        <v>140</v>
      </c>
      <c r="C17" s="322"/>
      <c r="D17" s="322"/>
      <c r="E17" s="322"/>
      <c r="F17" s="322"/>
    </row>
    <row r="18" spans="1:6" ht="238.5" customHeight="1">
      <c r="A18" s="4"/>
      <c r="B18" s="319"/>
      <c r="C18" s="320"/>
      <c r="D18" s="320"/>
      <c r="E18" s="320"/>
      <c r="F18" s="321"/>
    </row>
    <row r="19" spans="1:6" ht="15">
      <c r="A19" s="282" t="s">
        <v>143</v>
      </c>
      <c r="B19" s="4"/>
      <c r="F19" s="18">
        <f>Datum</f>
        <v>0</v>
      </c>
    </row>
    <row r="20" spans="1:6" ht="15">
      <c r="A20" s="281">
        <f>Titel</f>
        <v>0</v>
      </c>
      <c r="B20" s="10"/>
      <c r="C20" s="9"/>
      <c r="D20" s="9"/>
      <c r="E20" s="11"/>
      <c r="F20" s="12"/>
    </row>
    <row r="21" spans="1:6" ht="15">
      <c r="A21" s="8"/>
      <c r="B21" s="16"/>
      <c r="C21" s="8"/>
      <c r="D21" s="8"/>
      <c r="E21" s="17"/>
      <c r="F21" s="18"/>
    </row>
    <row r="22" spans="1:6" ht="15.75">
      <c r="A22" s="4" t="s">
        <v>36</v>
      </c>
      <c r="B22" s="315" t="s">
        <v>61</v>
      </c>
      <c r="C22" s="315"/>
      <c r="D22" s="315"/>
      <c r="E22" s="315"/>
      <c r="F22" s="315"/>
    </row>
    <row r="23" spans="1:6" ht="30.75" customHeight="1">
      <c r="A23" s="4"/>
      <c r="B23" s="323" t="s">
        <v>101</v>
      </c>
      <c r="C23" s="323"/>
      <c r="D23" s="323"/>
      <c r="E23" s="323"/>
      <c r="F23" s="323"/>
    </row>
    <row r="24" spans="1:6" ht="156" customHeight="1">
      <c r="A24" s="4"/>
      <c r="B24" s="319"/>
      <c r="C24" s="320"/>
      <c r="D24" s="320"/>
      <c r="E24" s="320"/>
      <c r="F24" s="321"/>
    </row>
    <row r="25" spans="1:6" ht="15">
      <c r="A25" s="4"/>
      <c r="B25" s="15"/>
      <c r="C25" s="15"/>
      <c r="D25" s="15"/>
      <c r="E25" s="15"/>
      <c r="F25" s="15"/>
    </row>
    <row r="26" spans="1:2" ht="15.75">
      <c r="A26" s="4" t="s">
        <v>37</v>
      </c>
      <c r="B26" s="2" t="s">
        <v>23</v>
      </c>
    </row>
    <row r="27" spans="1:6" ht="30" customHeight="1">
      <c r="A27" s="4"/>
      <c r="B27" s="323" t="s">
        <v>75</v>
      </c>
      <c r="C27" s="323"/>
      <c r="D27" s="323"/>
      <c r="E27" s="323"/>
      <c r="F27" s="323"/>
    </row>
    <row r="28" spans="1:6" ht="156" customHeight="1">
      <c r="A28" s="4"/>
      <c r="B28" s="319"/>
      <c r="C28" s="320"/>
      <c r="D28" s="320"/>
      <c r="E28" s="320"/>
      <c r="F28" s="321"/>
    </row>
    <row r="29" ht="15">
      <c r="B29" s="4"/>
    </row>
    <row r="30" spans="1:2" ht="15.75">
      <c r="A30" s="4" t="s">
        <v>13</v>
      </c>
      <c r="B30" s="2" t="s">
        <v>76</v>
      </c>
    </row>
    <row r="31" spans="1:6" ht="32.25" customHeight="1">
      <c r="A31" s="4"/>
      <c r="B31" s="323" t="s">
        <v>77</v>
      </c>
      <c r="C31" s="323"/>
      <c r="D31" s="323"/>
      <c r="E31" s="323"/>
      <c r="F31" s="323"/>
    </row>
    <row r="32" spans="1:6" ht="171" customHeight="1">
      <c r="A32" s="4"/>
      <c r="B32" s="319"/>
      <c r="C32" s="320"/>
      <c r="D32" s="320"/>
      <c r="E32" s="320"/>
      <c r="F32" s="321"/>
    </row>
    <row r="34" ht="15"/>
    <row r="35" ht="15"/>
    <row r="36" ht="15"/>
    <row r="37" ht="15"/>
    <row r="38" ht="15"/>
  </sheetData>
  <sheetProtection password="D435" sheet="1" selectLockedCells="1"/>
  <mergeCells count="16">
    <mergeCell ref="B27:F27"/>
    <mergeCell ref="B28:F28"/>
    <mergeCell ref="B31:F31"/>
    <mergeCell ref="B32:F32"/>
    <mergeCell ref="B14:F14"/>
    <mergeCell ref="B17:F17"/>
    <mergeCell ref="B18:F18"/>
    <mergeCell ref="B22:F22"/>
    <mergeCell ref="B23:F23"/>
    <mergeCell ref="B24:F24"/>
    <mergeCell ref="B7:E7"/>
    <mergeCell ref="B8:E8"/>
    <mergeCell ref="A3:F3"/>
    <mergeCell ref="A4:F4"/>
    <mergeCell ref="A10:F10"/>
    <mergeCell ref="A2:F2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portrait" paperSize="9" r:id="rId2"/>
  <headerFooter>
    <oddHeader>&amp;L&amp;"Hitch Hike,Standard"&amp;20Mensch Altstadt!&amp;R&amp;"Arial,Fett Kursiv"&amp;P von 6</oddHeader>
    <oddFooter>&amp;R&amp;8Altstadtfonds_Lüdenscheid.-V-2017-08-24</oddFooter>
  </headerFooter>
  <rowBreaks count="1" manualBreakCount="1">
    <brk id="1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M91"/>
  <sheetViews>
    <sheetView view="pageLayout" workbookViewId="0" topLeftCell="A1">
      <selection activeCell="B13" sqref="B13"/>
    </sheetView>
  </sheetViews>
  <sheetFormatPr defaultColWidth="11.421875" defaultRowHeight="12.75"/>
  <cols>
    <col min="1" max="1" width="3.7109375" style="0" customWidth="1"/>
    <col min="2" max="2" width="37.7109375" style="0" customWidth="1"/>
    <col min="3" max="3" width="10.421875" style="0" customWidth="1"/>
    <col min="4" max="4" width="6.8515625" style="0" customWidth="1"/>
    <col min="5" max="5" width="14.421875" style="0" bestFit="1" customWidth="1"/>
    <col min="6" max="6" width="2.421875" style="166" customWidth="1"/>
    <col min="7" max="7" width="11.00390625" style="0" customWidth="1"/>
    <col min="8" max="8" width="7.28125" style="0" customWidth="1"/>
    <col min="9" max="9" width="11.57421875" style="0" customWidth="1"/>
    <col min="10" max="10" width="26.140625" style="0" customWidth="1"/>
    <col min="11" max="11" width="10.28125" style="0" customWidth="1"/>
    <col min="12" max="12" width="9.00390625" style="0" customWidth="1"/>
    <col min="13" max="13" width="26.8515625" style="0" customWidth="1"/>
  </cols>
  <sheetData>
    <row r="1" spans="1:13" s="3" customFormat="1" ht="36.75" customHeight="1">
      <c r="A1" s="348" t="s">
        <v>145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1:13" s="3" customFormat="1" ht="25.5">
      <c r="A2" s="352" t="s">
        <v>146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27.75" customHeight="1">
      <c r="A3" s="344">
        <f>Titel</f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</row>
    <row r="4" spans="2:6" ht="20.25" customHeight="1">
      <c r="B4" s="100"/>
      <c r="C4" s="100"/>
      <c r="D4" s="100"/>
      <c r="E4" s="165"/>
      <c r="F4"/>
    </row>
    <row r="5" spans="2:13" ht="15.75">
      <c r="B5" s="285" t="s">
        <v>49</v>
      </c>
      <c r="C5" s="19"/>
      <c r="D5" s="19"/>
      <c r="E5" s="19"/>
      <c r="F5" s="19"/>
      <c r="L5" s="283" t="s">
        <v>147</v>
      </c>
      <c r="M5" s="284">
        <f>Datum</f>
        <v>0</v>
      </c>
    </row>
    <row r="6" spans="2:6" ht="18.75" customHeight="1">
      <c r="B6" s="341">
        <f>Institution</f>
        <v>0</v>
      </c>
      <c r="C6" s="341"/>
      <c r="D6" s="341"/>
      <c r="E6" s="341"/>
      <c r="F6"/>
    </row>
    <row r="7" spans="2:6" ht="15">
      <c r="B7" s="341">
        <f>Name__Ansprechpartner</f>
        <v>0</v>
      </c>
      <c r="C7" s="341"/>
      <c r="D7" s="341"/>
      <c r="E7" s="341"/>
      <c r="F7" s="280"/>
    </row>
    <row r="8" spans="1:13" ht="27" customHeight="1">
      <c r="A8" s="347" t="s">
        <v>137</v>
      </c>
      <c r="B8" s="347"/>
      <c r="C8" s="347"/>
      <c r="D8" s="347"/>
      <c r="E8" s="347"/>
      <c r="F8" s="347"/>
      <c r="G8" s="353" t="s">
        <v>148</v>
      </c>
      <c r="H8" s="353"/>
      <c r="I8" s="353"/>
      <c r="J8" s="353"/>
      <c r="K8" s="353"/>
      <c r="L8" s="353"/>
      <c r="M8" s="280" t="s">
        <v>105</v>
      </c>
    </row>
    <row r="9" spans="2:13" ht="15.75" thickBot="1">
      <c r="B9" s="22"/>
      <c r="C9" s="22"/>
      <c r="D9" s="22"/>
      <c r="E9" s="22"/>
      <c r="M9" s="58"/>
    </row>
    <row r="10" spans="1:13" ht="16.5" thickBot="1">
      <c r="A10" s="300" t="s">
        <v>150</v>
      </c>
      <c r="B10" s="297"/>
      <c r="C10" s="298"/>
      <c r="D10" s="298"/>
      <c r="E10" s="299"/>
      <c r="F10" s="187"/>
      <c r="G10" s="359" t="s">
        <v>102</v>
      </c>
      <c r="H10" s="360"/>
      <c r="I10" s="360"/>
      <c r="J10" s="360"/>
      <c r="K10" s="360"/>
      <c r="L10" s="361"/>
      <c r="M10" s="215"/>
    </row>
    <row r="11" spans="1:13" ht="15.75">
      <c r="A11" s="226"/>
      <c r="B11" s="227"/>
      <c r="C11" s="228" t="s">
        <v>24</v>
      </c>
      <c r="D11" s="229"/>
      <c r="E11" s="230"/>
      <c r="F11" s="184"/>
      <c r="G11" s="129"/>
      <c r="H11" s="65"/>
      <c r="I11" s="141"/>
      <c r="J11" s="142"/>
      <c r="K11" s="362" t="s">
        <v>25</v>
      </c>
      <c r="L11" s="363"/>
      <c r="M11" s="67"/>
    </row>
    <row r="12" spans="1:13" ht="16.5" thickBot="1">
      <c r="A12" s="231" t="s">
        <v>26</v>
      </c>
      <c r="B12" s="232" t="s">
        <v>27</v>
      </c>
      <c r="C12" s="233" t="s">
        <v>28</v>
      </c>
      <c r="D12" s="234" t="s">
        <v>29</v>
      </c>
      <c r="E12" s="235" t="s">
        <v>30</v>
      </c>
      <c r="F12" s="185"/>
      <c r="G12" s="167" t="s">
        <v>28</v>
      </c>
      <c r="H12" s="71" t="s">
        <v>29</v>
      </c>
      <c r="I12" s="72" t="s">
        <v>30</v>
      </c>
      <c r="J12" s="21" t="s">
        <v>32</v>
      </c>
      <c r="K12" s="85" t="s">
        <v>33</v>
      </c>
      <c r="L12" s="134" t="s">
        <v>34</v>
      </c>
      <c r="M12" s="73" t="s">
        <v>31</v>
      </c>
    </row>
    <row r="13" spans="1:13" ht="12.75">
      <c r="A13" s="216" t="s">
        <v>0</v>
      </c>
      <c r="B13" s="91">
        <f>IF('Kosten- und Finanzier.übersicht'!B17="","",'Kosten- und Finanzier.übersicht'!B17)</f>
      </c>
      <c r="C13" s="217">
        <f>IF('Kosten- und Finanzier.übersicht'!C17="","",'Kosten- und Finanzier.übersicht'!C17)</f>
      </c>
      <c r="D13" s="218">
        <f>IF('Kosten- und Finanzier.übersicht'!D17="","",'Kosten- und Finanzier.übersicht'!D17)</f>
      </c>
      <c r="E13" s="219">
        <f>IF('Kosten- und Finanzier.übersicht'!E17="","",'Kosten- und Finanzier.übersicht'!E17)</f>
        <v>0</v>
      </c>
      <c r="F13" s="181"/>
      <c r="G13" s="213"/>
      <c r="H13" s="93"/>
      <c r="I13" s="60">
        <f aca="true" t="shared" si="0" ref="I13:I37">G13*H13</f>
        <v>0</v>
      </c>
      <c r="J13" s="144"/>
      <c r="K13" s="139">
        <f aca="true" t="shared" si="1" ref="K13:K37">I13-E13</f>
        <v>0</v>
      </c>
      <c r="L13" s="140" t="e">
        <f aca="true" t="shared" si="2" ref="L13:L37">I13/E13-1</f>
        <v>#DIV/0!</v>
      </c>
      <c r="M13" s="50"/>
    </row>
    <row r="14" spans="1:13" ht="12.75">
      <c r="A14" s="220" t="s">
        <v>2</v>
      </c>
      <c r="B14" s="46">
        <f>IF('Kosten- und Finanzier.übersicht'!B18="","",'Kosten- und Finanzier.übersicht'!B18)</f>
      </c>
      <c r="C14" s="221">
        <f>IF('Kosten- und Finanzier.übersicht'!C18="","",'Kosten- und Finanzier.übersicht'!C18)</f>
      </c>
      <c r="D14" s="222">
        <f>IF('Kosten- und Finanzier.übersicht'!D18="","",'Kosten- und Finanzier.übersicht'!D18)</f>
      </c>
      <c r="E14" s="223">
        <f>IF('Kosten- und Finanzier.übersicht'!E18="","",'Kosten- und Finanzier.übersicht'!E18)</f>
        <v>0</v>
      </c>
      <c r="F14" s="181"/>
      <c r="G14" s="214"/>
      <c r="H14" s="95"/>
      <c r="I14" s="61">
        <f t="shared" si="0"/>
        <v>0</v>
      </c>
      <c r="J14" s="145"/>
      <c r="K14" s="127">
        <f t="shared" si="1"/>
        <v>0</v>
      </c>
      <c r="L14" s="128" t="e">
        <f t="shared" si="2"/>
        <v>#DIV/0!</v>
      </c>
      <c r="M14" s="51"/>
    </row>
    <row r="15" spans="1:13" ht="12.75">
      <c r="A15" s="220" t="s">
        <v>36</v>
      </c>
      <c r="B15" s="46">
        <f>IF('Kosten- und Finanzier.übersicht'!B19="","",'Kosten- und Finanzier.übersicht'!B19)</f>
      </c>
      <c r="C15" s="221">
        <f>IF('Kosten- und Finanzier.übersicht'!C19="","",'Kosten- und Finanzier.übersicht'!C19)</f>
      </c>
      <c r="D15" s="222">
        <f>IF('Kosten- und Finanzier.übersicht'!D19="","",'Kosten- und Finanzier.übersicht'!D19)</f>
      </c>
      <c r="E15" s="223">
        <f>IF('Kosten- und Finanzier.übersicht'!E19="","",'Kosten- und Finanzier.übersicht'!E19)</f>
        <v>0</v>
      </c>
      <c r="F15" s="181"/>
      <c r="G15" s="214"/>
      <c r="H15" s="95"/>
      <c r="I15" s="61">
        <f t="shared" si="0"/>
        <v>0</v>
      </c>
      <c r="J15" s="145"/>
      <c r="K15" s="127">
        <f t="shared" si="1"/>
        <v>0</v>
      </c>
      <c r="L15" s="128" t="e">
        <f t="shared" si="2"/>
        <v>#DIV/0!</v>
      </c>
      <c r="M15" s="51"/>
    </row>
    <row r="16" spans="1:13" ht="12.75">
      <c r="A16" s="220" t="s">
        <v>37</v>
      </c>
      <c r="B16" s="46">
        <f>IF('Kosten- und Finanzier.übersicht'!B20="","",'Kosten- und Finanzier.übersicht'!B20)</f>
      </c>
      <c r="C16" s="221">
        <f>IF('Kosten- und Finanzier.übersicht'!C20="","",'Kosten- und Finanzier.übersicht'!C20)</f>
      </c>
      <c r="D16" s="222">
        <f>IF('Kosten- und Finanzier.übersicht'!D20="","",'Kosten- und Finanzier.übersicht'!D20)</f>
      </c>
      <c r="E16" s="223">
        <f>IF('Kosten- und Finanzier.übersicht'!E20="","",'Kosten- und Finanzier.übersicht'!E20)</f>
        <v>0</v>
      </c>
      <c r="F16" s="181"/>
      <c r="G16" s="214"/>
      <c r="H16" s="95"/>
      <c r="I16" s="61">
        <f t="shared" si="0"/>
        <v>0</v>
      </c>
      <c r="J16" s="145"/>
      <c r="K16" s="127">
        <f t="shared" si="1"/>
        <v>0</v>
      </c>
      <c r="L16" s="128" t="e">
        <f t="shared" si="2"/>
        <v>#DIV/0!</v>
      </c>
      <c r="M16" s="51"/>
    </row>
    <row r="17" spans="1:13" ht="12.75">
      <c r="A17" s="220" t="s">
        <v>13</v>
      </c>
      <c r="B17" s="46">
        <f>IF('Kosten- und Finanzier.übersicht'!B21="","",'Kosten- und Finanzier.übersicht'!B21)</f>
      </c>
      <c r="C17" s="221">
        <f>IF('Kosten- und Finanzier.übersicht'!C21="","",'Kosten- und Finanzier.übersicht'!C21)</f>
      </c>
      <c r="D17" s="222">
        <f>IF('Kosten- und Finanzier.übersicht'!D21="","",'Kosten- und Finanzier.übersicht'!D21)</f>
      </c>
      <c r="E17" s="223">
        <f>IF('Kosten- und Finanzier.übersicht'!E21="","",'Kosten- und Finanzier.übersicht'!E21)</f>
        <v>0</v>
      </c>
      <c r="F17" s="181"/>
      <c r="G17" s="214"/>
      <c r="H17" s="95"/>
      <c r="I17" s="61">
        <f t="shared" si="0"/>
        <v>0</v>
      </c>
      <c r="J17" s="145"/>
      <c r="K17" s="127">
        <f t="shared" si="1"/>
        <v>0</v>
      </c>
      <c r="L17" s="128" t="e">
        <f t="shared" si="2"/>
        <v>#DIV/0!</v>
      </c>
      <c r="M17" s="51"/>
    </row>
    <row r="18" spans="1:13" ht="12.75" hidden="1">
      <c r="A18" s="220" t="s">
        <v>15</v>
      </c>
      <c r="B18" s="46">
        <f>IF('Kosten- und Finanzier.übersicht'!B22="","",'Kosten- und Finanzier.übersicht'!B22)</f>
      </c>
      <c r="C18" s="221">
        <f>IF('Kosten- und Finanzier.übersicht'!C22="","",'Kosten- und Finanzier.übersicht'!C22)</f>
      </c>
      <c r="D18" s="222">
        <f>IF('Kosten- und Finanzier.übersicht'!D22="","",'Kosten- und Finanzier.übersicht'!D22)</f>
      </c>
      <c r="E18" s="223">
        <f>IF('Kosten- und Finanzier.übersicht'!E22="","",'Kosten- und Finanzier.übersicht'!E22)</f>
        <v>0</v>
      </c>
      <c r="F18" s="181"/>
      <c r="G18" s="214"/>
      <c r="H18" s="95"/>
      <c r="I18" s="61">
        <f t="shared" si="0"/>
        <v>0</v>
      </c>
      <c r="J18" s="145"/>
      <c r="K18" s="127">
        <f t="shared" si="1"/>
        <v>0</v>
      </c>
      <c r="L18" s="128" t="e">
        <f t="shared" si="2"/>
        <v>#DIV/0!</v>
      </c>
      <c r="M18" s="51"/>
    </row>
    <row r="19" spans="1:13" ht="12.75" hidden="1">
      <c r="A19" s="220" t="s">
        <v>16</v>
      </c>
      <c r="B19" s="46">
        <f>IF('Kosten- und Finanzier.übersicht'!B23="","",'Kosten- und Finanzier.übersicht'!B23)</f>
      </c>
      <c r="C19" s="221">
        <f>IF('Kosten- und Finanzier.übersicht'!C23="","",'Kosten- und Finanzier.übersicht'!C23)</f>
      </c>
      <c r="D19" s="222">
        <f>IF('Kosten- und Finanzier.übersicht'!D23="","",'Kosten- und Finanzier.übersicht'!D23)</f>
      </c>
      <c r="E19" s="223">
        <f>IF('Kosten- und Finanzier.übersicht'!E23="","",'Kosten- und Finanzier.übersicht'!E23)</f>
        <v>0</v>
      </c>
      <c r="F19" s="181"/>
      <c r="G19" s="214"/>
      <c r="H19" s="95"/>
      <c r="I19" s="61">
        <f t="shared" si="0"/>
        <v>0</v>
      </c>
      <c r="J19" s="145"/>
      <c r="K19" s="127">
        <f t="shared" si="1"/>
        <v>0</v>
      </c>
      <c r="L19" s="128" t="e">
        <f t="shared" si="2"/>
        <v>#DIV/0!</v>
      </c>
      <c r="M19" s="51"/>
    </row>
    <row r="20" spans="1:13" ht="12.75" hidden="1">
      <c r="A20" s="220" t="s">
        <v>17</v>
      </c>
      <c r="B20" s="46">
        <f>IF('Kosten- und Finanzier.übersicht'!B24="","",'Kosten- und Finanzier.übersicht'!B24)</f>
      </c>
      <c r="C20" s="221">
        <f>IF('Kosten- und Finanzier.übersicht'!C24="","",'Kosten- und Finanzier.übersicht'!C24)</f>
      </c>
      <c r="D20" s="222">
        <f>IF('Kosten- und Finanzier.übersicht'!D24="","",'Kosten- und Finanzier.übersicht'!D24)</f>
      </c>
      <c r="E20" s="223">
        <f>IF('Kosten- und Finanzier.übersicht'!E24="","",'Kosten- und Finanzier.übersicht'!E24)</f>
        <v>0</v>
      </c>
      <c r="F20" s="181"/>
      <c r="G20" s="214"/>
      <c r="H20" s="95"/>
      <c r="I20" s="61">
        <f t="shared" si="0"/>
        <v>0</v>
      </c>
      <c r="J20" s="145"/>
      <c r="K20" s="127">
        <f t="shared" si="1"/>
        <v>0</v>
      </c>
      <c r="L20" s="128" t="e">
        <f t="shared" si="2"/>
        <v>#DIV/0!</v>
      </c>
      <c r="M20" s="51"/>
    </row>
    <row r="21" spans="1:13" ht="12.75" hidden="1">
      <c r="A21" s="220" t="s">
        <v>18</v>
      </c>
      <c r="B21" s="46">
        <f>IF('Kosten- und Finanzier.übersicht'!B25="","",'Kosten- und Finanzier.übersicht'!B25)</f>
      </c>
      <c r="C21" s="221">
        <f>IF('Kosten- und Finanzier.übersicht'!C25="","",'Kosten- und Finanzier.übersicht'!C25)</f>
      </c>
      <c r="D21" s="222">
        <f>IF('Kosten- und Finanzier.übersicht'!D25="","",'Kosten- und Finanzier.übersicht'!D25)</f>
      </c>
      <c r="E21" s="223">
        <f>IF('Kosten- und Finanzier.übersicht'!E25="","",'Kosten- und Finanzier.übersicht'!E25)</f>
        <v>0</v>
      </c>
      <c r="F21" s="181"/>
      <c r="G21" s="214"/>
      <c r="H21" s="95"/>
      <c r="I21" s="61">
        <f t="shared" si="0"/>
        <v>0</v>
      </c>
      <c r="J21" s="145"/>
      <c r="K21" s="127">
        <f t="shared" si="1"/>
        <v>0</v>
      </c>
      <c r="L21" s="128" t="e">
        <f t="shared" si="2"/>
        <v>#DIV/0!</v>
      </c>
      <c r="M21" s="51"/>
    </row>
    <row r="22" spans="1:13" ht="12.75" hidden="1">
      <c r="A22" s="220" t="s">
        <v>19</v>
      </c>
      <c r="B22" s="46">
        <f>IF('Kosten- und Finanzier.übersicht'!B26="","",'Kosten- und Finanzier.übersicht'!B26)</f>
      </c>
      <c r="C22" s="221">
        <f>IF('Kosten- und Finanzier.übersicht'!C26="","",'Kosten- und Finanzier.übersicht'!C26)</f>
      </c>
      <c r="D22" s="222">
        <f>IF('Kosten- und Finanzier.übersicht'!D26="","",'Kosten- und Finanzier.übersicht'!D26)</f>
      </c>
      <c r="E22" s="223">
        <f>IF('Kosten- und Finanzier.übersicht'!E26="","",'Kosten- und Finanzier.übersicht'!E26)</f>
        <v>0</v>
      </c>
      <c r="F22" s="181"/>
      <c r="G22" s="214"/>
      <c r="H22" s="95"/>
      <c r="I22" s="61">
        <f t="shared" si="0"/>
        <v>0</v>
      </c>
      <c r="J22" s="145"/>
      <c r="K22" s="127">
        <f t="shared" si="1"/>
        <v>0</v>
      </c>
      <c r="L22" s="128" t="e">
        <f t="shared" si="2"/>
        <v>#DIV/0!</v>
      </c>
      <c r="M22" s="51"/>
    </row>
    <row r="23" spans="1:13" ht="12.75" hidden="1">
      <c r="A23" s="220" t="s">
        <v>20</v>
      </c>
      <c r="B23" s="46">
        <f>IF('Kosten- und Finanzier.übersicht'!B27="","",'Kosten- und Finanzier.übersicht'!B27)</f>
      </c>
      <c r="C23" s="221">
        <f>IF('Kosten- und Finanzier.übersicht'!C27="","",'Kosten- und Finanzier.übersicht'!C27)</f>
      </c>
      <c r="D23" s="222">
        <f>IF('Kosten- und Finanzier.übersicht'!D27="","",'Kosten- und Finanzier.übersicht'!D27)</f>
      </c>
      <c r="E23" s="223">
        <f>IF('Kosten- und Finanzier.übersicht'!E27="","",'Kosten- und Finanzier.übersicht'!E27)</f>
        <v>0</v>
      </c>
      <c r="F23" s="181"/>
      <c r="G23" s="214"/>
      <c r="H23" s="95"/>
      <c r="I23" s="61">
        <f t="shared" si="0"/>
        <v>0</v>
      </c>
      <c r="J23" s="145"/>
      <c r="K23" s="127">
        <f t="shared" si="1"/>
        <v>0</v>
      </c>
      <c r="L23" s="128" t="e">
        <f t="shared" si="2"/>
        <v>#DIV/0!</v>
      </c>
      <c r="M23" s="51"/>
    </row>
    <row r="24" spans="1:13" ht="12.75" hidden="1">
      <c r="A24" s="220" t="s">
        <v>21</v>
      </c>
      <c r="B24" s="46">
        <f>IF('Kosten- und Finanzier.übersicht'!B28="","",'Kosten- und Finanzier.übersicht'!B28)</f>
      </c>
      <c r="C24" s="221">
        <f>IF('Kosten- und Finanzier.übersicht'!C28="","",'Kosten- und Finanzier.übersicht'!C28)</f>
      </c>
      <c r="D24" s="222">
        <f>IF('Kosten- und Finanzier.übersicht'!D28="","",'Kosten- und Finanzier.übersicht'!D28)</f>
      </c>
      <c r="E24" s="223">
        <f>IF('Kosten- und Finanzier.übersicht'!E28="","",'Kosten- und Finanzier.übersicht'!E28)</f>
        <v>0</v>
      </c>
      <c r="F24" s="181"/>
      <c r="G24" s="214"/>
      <c r="H24" s="95"/>
      <c r="I24" s="61">
        <f t="shared" si="0"/>
        <v>0</v>
      </c>
      <c r="J24" s="145"/>
      <c r="K24" s="127">
        <f t="shared" si="1"/>
        <v>0</v>
      </c>
      <c r="L24" s="128" t="e">
        <f t="shared" si="2"/>
        <v>#DIV/0!</v>
      </c>
      <c r="M24" s="51"/>
    </row>
    <row r="25" spans="1:13" ht="12.75" hidden="1">
      <c r="A25" s="220" t="s">
        <v>22</v>
      </c>
      <c r="B25" s="46">
        <f>IF('Kosten- und Finanzier.übersicht'!B29="","",'Kosten- und Finanzier.übersicht'!B29)</f>
      </c>
      <c r="C25" s="221">
        <f>IF('Kosten- und Finanzier.übersicht'!C29="","",'Kosten- und Finanzier.übersicht'!C29)</f>
      </c>
      <c r="D25" s="222">
        <f>IF('Kosten- und Finanzier.übersicht'!D29="","",'Kosten- und Finanzier.übersicht'!D29)</f>
      </c>
      <c r="E25" s="223">
        <f>IF('Kosten- und Finanzier.übersicht'!E29="","",'Kosten- und Finanzier.übersicht'!E29)</f>
        <v>0</v>
      </c>
      <c r="F25" s="181"/>
      <c r="G25" s="214"/>
      <c r="H25" s="95"/>
      <c r="I25" s="61">
        <f t="shared" si="0"/>
        <v>0</v>
      </c>
      <c r="J25" s="145"/>
      <c r="K25" s="127">
        <f t="shared" si="1"/>
        <v>0</v>
      </c>
      <c r="L25" s="128" t="e">
        <f t="shared" si="2"/>
        <v>#DIV/0!</v>
      </c>
      <c r="M25" s="51"/>
    </row>
    <row r="26" spans="1:13" ht="12.75" hidden="1">
      <c r="A26" s="220" t="s">
        <v>38</v>
      </c>
      <c r="B26" s="46">
        <f>IF('Kosten- und Finanzier.übersicht'!B30="","",'Kosten- und Finanzier.übersicht'!B30)</f>
      </c>
      <c r="C26" s="221">
        <f>IF('Kosten- und Finanzier.übersicht'!C30="","",'Kosten- und Finanzier.übersicht'!C30)</f>
      </c>
      <c r="D26" s="222">
        <f>IF('Kosten- und Finanzier.übersicht'!D30="","",'Kosten- und Finanzier.übersicht'!D30)</f>
      </c>
      <c r="E26" s="223">
        <f>IF('Kosten- und Finanzier.übersicht'!E30="","",'Kosten- und Finanzier.übersicht'!E30)</f>
        <v>0</v>
      </c>
      <c r="F26" s="181"/>
      <c r="G26" s="214"/>
      <c r="H26" s="95"/>
      <c r="I26" s="61">
        <f t="shared" si="0"/>
        <v>0</v>
      </c>
      <c r="J26" s="145"/>
      <c r="K26" s="127">
        <f t="shared" si="1"/>
        <v>0</v>
      </c>
      <c r="L26" s="128" t="e">
        <f t="shared" si="2"/>
        <v>#DIV/0!</v>
      </c>
      <c r="M26" s="51"/>
    </row>
    <row r="27" spans="1:13" ht="12.75" hidden="1">
      <c r="A27" s="220" t="s">
        <v>39</v>
      </c>
      <c r="B27" s="46">
        <f>IF('Kosten- und Finanzier.übersicht'!B31="","",'Kosten- und Finanzier.übersicht'!B31)</f>
      </c>
      <c r="C27" s="221">
        <f>IF('Kosten- und Finanzier.übersicht'!C31="","",'Kosten- und Finanzier.übersicht'!C31)</f>
      </c>
      <c r="D27" s="222">
        <f>IF('Kosten- und Finanzier.übersicht'!D31="","",'Kosten- und Finanzier.übersicht'!D31)</f>
      </c>
      <c r="E27" s="223">
        <f>IF('Kosten- und Finanzier.übersicht'!E31="","",'Kosten- und Finanzier.übersicht'!E31)</f>
        <v>0</v>
      </c>
      <c r="F27" s="181"/>
      <c r="G27" s="214"/>
      <c r="H27" s="95"/>
      <c r="I27" s="61">
        <f t="shared" si="0"/>
        <v>0</v>
      </c>
      <c r="J27" s="145"/>
      <c r="K27" s="127">
        <f t="shared" si="1"/>
        <v>0</v>
      </c>
      <c r="L27" s="128" t="e">
        <f t="shared" si="2"/>
        <v>#DIV/0!</v>
      </c>
      <c r="M27" s="51"/>
    </row>
    <row r="28" spans="1:13" ht="12.75" hidden="1">
      <c r="A28" s="220" t="s">
        <v>63</v>
      </c>
      <c r="B28" s="275">
        <f>IF('Kosten- und Finanzier.übersicht'!B32="","",'Kosten- und Finanzier.übersicht'!B32)</f>
      </c>
      <c r="C28" s="224">
        <f>IF('Kosten- und Finanzier.übersicht'!C32="","",'Kosten- und Finanzier.übersicht'!C32)</f>
      </c>
      <c r="D28" s="225">
        <f>IF('Kosten- und Finanzier.übersicht'!D32="","",'Kosten- und Finanzier.übersicht'!D32)</f>
      </c>
      <c r="E28" s="223">
        <f>IF('Kosten- und Finanzier.übersicht'!E32="","",'Kosten- und Finanzier.übersicht'!E32)</f>
        <v>0</v>
      </c>
      <c r="F28" s="181"/>
      <c r="G28" s="168"/>
      <c r="H28" s="143"/>
      <c r="I28" s="83">
        <f t="shared" si="0"/>
        <v>0</v>
      </c>
      <c r="J28" s="146"/>
      <c r="K28" s="137">
        <f t="shared" si="1"/>
        <v>0</v>
      </c>
      <c r="L28" s="138" t="e">
        <f t="shared" si="2"/>
        <v>#DIV/0!</v>
      </c>
      <c r="M28" s="52"/>
    </row>
    <row r="29" spans="1:13" ht="12.75" hidden="1">
      <c r="A29" s="220" t="s">
        <v>64</v>
      </c>
      <c r="B29" s="275">
        <f>IF('Kosten- und Finanzier.übersicht'!B33="","",'Kosten- und Finanzier.übersicht'!B33)</f>
      </c>
      <c r="C29" s="224">
        <f>IF('Kosten- und Finanzier.übersicht'!C33="","",'Kosten- und Finanzier.übersicht'!C33)</f>
      </c>
      <c r="D29" s="225">
        <f>IF('Kosten- und Finanzier.übersicht'!D33="","",'Kosten- und Finanzier.übersicht'!D33)</f>
      </c>
      <c r="E29" s="223">
        <f>IF('Kosten- und Finanzier.übersicht'!E33="","",'Kosten- und Finanzier.übersicht'!E33)</f>
        <v>0</v>
      </c>
      <c r="F29" s="181"/>
      <c r="G29" s="168"/>
      <c r="H29" s="143"/>
      <c r="I29" s="83">
        <f t="shared" si="0"/>
        <v>0</v>
      </c>
      <c r="J29" s="146"/>
      <c r="K29" s="137">
        <f t="shared" si="1"/>
        <v>0</v>
      </c>
      <c r="L29" s="138" t="e">
        <f t="shared" si="2"/>
        <v>#DIV/0!</v>
      </c>
      <c r="M29" s="52"/>
    </row>
    <row r="30" spans="1:13" ht="12.75" hidden="1">
      <c r="A30" s="220" t="s">
        <v>65</v>
      </c>
      <c r="B30" s="275">
        <f>IF('Kosten- und Finanzier.übersicht'!B34="","",'Kosten- und Finanzier.übersicht'!B34)</f>
      </c>
      <c r="C30" s="224">
        <f>IF('Kosten- und Finanzier.übersicht'!C34="","",'Kosten- und Finanzier.übersicht'!C34)</f>
      </c>
      <c r="D30" s="225">
        <f>IF('Kosten- und Finanzier.übersicht'!D34="","",'Kosten- und Finanzier.übersicht'!D34)</f>
      </c>
      <c r="E30" s="223">
        <f>IF('Kosten- und Finanzier.übersicht'!E34="","",'Kosten- und Finanzier.übersicht'!E34)</f>
        <v>0</v>
      </c>
      <c r="F30" s="181"/>
      <c r="G30" s="168"/>
      <c r="H30" s="143"/>
      <c r="I30" s="83">
        <f t="shared" si="0"/>
        <v>0</v>
      </c>
      <c r="J30" s="146"/>
      <c r="K30" s="137">
        <f t="shared" si="1"/>
        <v>0</v>
      </c>
      <c r="L30" s="138" t="e">
        <f t="shared" si="2"/>
        <v>#DIV/0!</v>
      </c>
      <c r="M30" s="52"/>
    </row>
    <row r="31" spans="1:13" ht="12.75" hidden="1">
      <c r="A31" s="220" t="s">
        <v>66</v>
      </c>
      <c r="B31" s="275">
        <f>IF('Kosten- und Finanzier.übersicht'!B35="","",'Kosten- und Finanzier.übersicht'!B35)</f>
      </c>
      <c r="C31" s="224">
        <f>IF('Kosten- und Finanzier.übersicht'!C35="","",'Kosten- und Finanzier.übersicht'!C35)</f>
      </c>
      <c r="D31" s="225">
        <f>IF('Kosten- und Finanzier.übersicht'!D35="","",'Kosten- und Finanzier.übersicht'!D35)</f>
      </c>
      <c r="E31" s="223">
        <f>IF('Kosten- und Finanzier.übersicht'!E35="","",'Kosten- und Finanzier.übersicht'!E35)</f>
        <v>0</v>
      </c>
      <c r="F31" s="181"/>
      <c r="G31" s="168"/>
      <c r="H31" s="143"/>
      <c r="I31" s="83">
        <f t="shared" si="0"/>
        <v>0</v>
      </c>
      <c r="J31" s="146"/>
      <c r="K31" s="137">
        <f t="shared" si="1"/>
        <v>0</v>
      </c>
      <c r="L31" s="138" t="e">
        <f t="shared" si="2"/>
        <v>#DIV/0!</v>
      </c>
      <c r="M31" s="52"/>
    </row>
    <row r="32" spans="1:13" ht="12.75" hidden="1">
      <c r="A32" s="220" t="s">
        <v>67</v>
      </c>
      <c r="B32" s="275">
        <f>IF('Kosten- und Finanzier.übersicht'!B36="","",'Kosten- und Finanzier.übersicht'!B36)</f>
      </c>
      <c r="C32" s="224">
        <f>IF('Kosten- und Finanzier.übersicht'!C36="","",'Kosten- und Finanzier.übersicht'!C36)</f>
      </c>
      <c r="D32" s="225">
        <f>IF('Kosten- und Finanzier.übersicht'!D36="","",'Kosten- und Finanzier.übersicht'!D36)</f>
      </c>
      <c r="E32" s="223">
        <f>IF('Kosten- und Finanzier.übersicht'!E36="","",'Kosten- und Finanzier.übersicht'!E36)</f>
        <v>0</v>
      </c>
      <c r="F32" s="181"/>
      <c r="G32" s="168"/>
      <c r="H32" s="143"/>
      <c r="I32" s="83">
        <f t="shared" si="0"/>
        <v>0</v>
      </c>
      <c r="J32" s="146"/>
      <c r="K32" s="137">
        <f t="shared" si="1"/>
        <v>0</v>
      </c>
      <c r="L32" s="138" t="e">
        <f t="shared" si="2"/>
        <v>#DIV/0!</v>
      </c>
      <c r="M32" s="52"/>
    </row>
    <row r="33" spans="1:13" ht="12.75" hidden="1">
      <c r="A33" s="220" t="s">
        <v>68</v>
      </c>
      <c r="B33" s="275">
        <f>IF('Kosten- und Finanzier.übersicht'!B37="","",'Kosten- und Finanzier.übersicht'!B37)</f>
      </c>
      <c r="C33" s="224">
        <f>IF('Kosten- und Finanzier.übersicht'!C37="","",'Kosten- und Finanzier.übersicht'!C37)</f>
      </c>
      <c r="D33" s="225">
        <f>IF('Kosten- und Finanzier.übersicht'!D37="","",'Kosten- und Finanzier.übersicht'!D37)</f>
      </c>
      <c r="E33" s="223">
        <f>IF('Kosten- und Finanzier.übersicht'!E37="","",'Kosten- und Finanzier.übersicht'!E37)</f>
        <v>0</v>
      </c>
      <c r="F33" s="181"/>
      <c r="G33" s="168"/>
      <c r="H33" s="143"/>
      <c r="I33" s="83">
        <f t="shared" si="0"/>
        <v>0</v>
      </c>
      <c r="J33" s="146"/>
      <c r="K33" s="137">
        <f t="shared" si="1"/>
        <v>0</v>
      </c>
      <c r="L33" s="138" t="e">
        <f t="shared" si="2"/>
        <v>#DIV/0!</v>
      </c>
      <c r="M33" s="52"/>
    </row>
    <row r="34" spans="1:13" ht="12.75" hidden="1">
      <c r="A34" s="220" t="s">
        <v>69</v>
      </c>
      <c r="B34" s="275">
        <f>IF('Kosten- und Finanzier.übersicht'!B38="","",'Kosten- und Finanzier.übersicht'!B38)</f>
      </c>
      <c r="C34" s="224">
        <f>IF('Kosten- und Finanzier.übersicht'!C38="","",'Kosten- und Finanzier.übersicht'!C38)</f>
      </c>
      <c r="D34" s="225">
        <f>IF('Kosten- und Finanzier.übersicht'!D38="","",'Kosten- und Finanzier.übersicht'!D38)</f>
      </c>
      <c r="E34" s="223">
        <f>IF('Kosten- und Finanzier.übersicht'!E38="","",'Kosten- und Finanzier.übersicht'!E38)</f>
        <v>0</v>
      </c>
      <c r="F34" s="181"/>
      <c r="G34" s="168"/>
      <c r="H34" s="143"/>
      <c r="I34" s="83">
        <f t="shared" si="0"/>
        <v>0</v>
      </c>
      <c r="J34" s="146"/>
      <c r="K34" s="137">
        <f t="shared" si="1"/>
        <v>0</v>
      </c>
      <c r="L34" s="138" t="e">
        <f t="shared" si="2"/>
        <v>#DIV/0!</v>
      </c>
      <c r="M34" s="52"/>
    </row>
    <row r="35" spans="1:13" ht="12.75" hidden="1">
      <c r="A35" s="220" t="s">
        <v>70</v>
      </c>
      <c r="B35" s="275">
        <f>IF('Kosten- und Finanzier.übersicht'!B39="","",'Kosten- und Finanzier.übersicht'!B39)</f>
      </c>
      <c r="C35" s="224">
        <f>IF('Kosten- und Finanzier.übersicht'!C39="","",'Kosten- und Finanzier.übersicht'!C39)</f>
      </c>
      <c r="D35" s="225">
        <f>IF('Kosten- und Finanzier.übersicht'!D39="","",'Kosten- und Finanzier.übersicht'!D39)</f>
      </c>
      <c r="E35" s="223">
        <f>IF('Kosten- und Finanzier.übersicht'!E39="","",'Kosten- und Finanzier.übersicht'!E39)</f>
        <v>0</v>
      </c>
      <c r="F35" s="181"/>
      <c r="G35" s="168"/>
      <c r="H35" s="143"/>
      <c r="I35" s="83">
        <f t="shared" si="0"/>
        <v>0</v>
      </c>
      <c r="J35" s="146"/>
      <c r="K35" s="137">
        <f t="shared" si="1"/>
        <v>0</v>
      </c>
      <c r="L35" s="138" t="e">
        <f t="shared" si="2"/>
        <v>#DIV/0!</v>
      </c>
      <c r="M35" s="52"/>
    </row>
    <row r="36" spans="1:13" ht="12.75" hidden="1">
      <c r="A36" s="220" t="s">
        <v>71</v>
      </c>
      <c r="B36" s="275">
        <f>IF('Kosten- und Finanzier.übersicht'!B40="","",'Kosten- und Finanzier.übersicht'!B40)</f>
      </c>
      <c r="C36" s="224">
        <f>IF('Kosten- und Finanzier.übersicht'!C40="","",'Kosten- und Finanzier.übersicht'!C40)</f>
      </c>
      <c r="D36" s="225">
        <f>IF('Kosten- und Finanzier.übersicht'!D40="","",'Kosten- und Finanzier.übersicht'!D40)</f>
      </c>
      <c r="E36" s="223">
        <f>IF('Kosten- und Finanzier.übersicht'!E40="","",'Kosten- und Finanzier.übersicht'!E40)</f>
        <v>0</v>
      </c>
      <c r="F36" s="181"/>
      <c r="G36" s="168"/>
      <c r="H36" s="143"/>
      <c r="I36" s="83">
        <f t="shared" si="0"/>
        <v>0</v>
      </c>
      <c r="J36" s="146"/>
      <c r="K36" s="137">
        <f t="shared" si="1"/>
        <v>0</v>
      </c>
      <c r="L36" s="138" t="e">
        <f t="shared" si="2"/>
        <v>#DIV/0!</v>
      </c>
      <c r="M36" s="52"/>
    </row>
    <row r="37" spans="1:13" ht="12.75" hidden="1">
      <c r="A37" s="220" t="s">
        <v>72</v>
      </c>
      <c r="B37" s="275">
        <f>IF('Kosten- und Finanzier.übersicht'!B41="","",'Kosten- und Finanzier.übersicht'!B41)</f>
      </c>
      <c r="C37" s="224">
        <f>IF('Kosten- und Finanzier.übersicht'!C41="","",'Kosten- und Finanzier.übersicht'!C41)</f>
      </c>
      <c r="D37" s="225">
        <f>IF('Kosten- und Finanzier.übersicht'!D41="","",'Kosten- und Finanzier.übersicht'!D41)</f>
      </c>
      <c r="E37" s="223">
        <f>IF('Kosten- und Finanzier.übersicht'!E41="","",'Kosten- und Finanzier.übersicht'!E41)</f>
        <v>0</v>
      </c>
      <c r="F37" s="181"/>
      <c r="G37" s="168"/>
      <c r="H37" s="143"/>
      <c r="I37" s="83">
        <f t="shared" si="0"/>
        <v>0</v>
      </c>
      <c r="J37" s="146"/>
      <c r="K37" s="137">
        <f t="shared" si="1"/>
        <v>0</v>
      </c>
      <c r="L37" s="138" t="e">
        <f t="shared" si="2"/>
        <v>#DIV/0!</v>
      </c>
      <c r="M37" s="52"/>
    </row>
    <row r="38" spans="1:13" ht="13.5" thickBot="1">
      <c r="A38" s="236"/>
      <c r="B38" s="301" t="s">
        <v>93</v>
      </c>
      <c r="C38" s="224"/>
      <c r="D38" s="237"/>
      <c r="E38" s="223"/>
      <c r="F38" s="180"/>
      <c r="G38" s="169"/>
      <c r="H38" s="135"/>
      <c r="I38" s="83"/>
      <c r="J38" s="136"/>
      <c r="K38" s="137"/>
      <c r="L38" s="138"/>
      <c r="M38" s="77"/>
    </row>
    <row r="39" spans="1:13" ht="13.5" thickBot="1">
      <c r="A39" s="238" t="s">
        <v>40</v>
      </c>
      <c r="B39" s="239"/>
      <c r="C39" s="240"/>
      <c r="D39" s="241"/>
      <c r="E39" s="242">
        <f>SUM(E13:E38)</f>
        <v>0</v>
      </c>
      <c r="F39" s="186"/>
      <c r="G39" s="159"/>
      <c r="H39" s="157"/>
      <c r="I39" s="105">
        <f>SUM(I13:I38)</f>
        <v>0</v>
      </c>
      <c r="J39" s="158"/>
      <c r="K39" s="159">
        <f>I39-E39</f>
        <v>0</v>
      </c>
      <c r="L39" s="160" t="e">
        <f>I39/E39-1</f>
        <v>#DIV/0!</v>
      </c>
      <c r="M39" s="106"/>
    </row>
    <row r="40" spans="1:13" s="166" customFormat="1" ht="13.5" thickBot="1">
      <c r="A40" s="243"/>
      <c r="B40" s="243"/>
      <c r="C40" s="244"/>
      <c r="D40" s="243"/>
      <c r="E40" s="245"/>
      <c r="F40" s="164"/>
      <c r="G40" s="189"/>
      <c r="H40" s="192"/>
      <c r="I40" s="190"/>
      <c r="J40" s="193"/>
      <c r="K40" s="194"/>
      <c r="L40" s="195"/>
      <c r="M40" s="191"/>
    </row>
    <row r="41" spans="1:13" ht="15.75">
      <c r="A41" s="226"/>
      <c r="B41" s="227"/>
      <c r="C41" s="246"/>
      <c r="D41" s="229"/>
      <c r="E41" s="230"/>
      <c r="F41" s="180"/>
      <c r="G41" s="129"/>
      <c r="H41" s="65"/>
      <c r="I41" s="142"/>
      <c r="J41" s="131"/>
      <c r="K41" s="362" t="s">
        <v>25</v>
      </c>
      <c r="L41" s="363"/>
      <c r="M41" s="81"/>
    </row>
    <row r="42" spans="1:13" ht="16.5" thickBot="1">
      <c r="A42" s="231" t="s">
        <v>26</v>
      </c>
      <c r="B42" s="232" t="s">
        <v>41</v>
      </c>
      <c r="C42" s="233" t="s">
        <v>42</v>
      </c>
      <c r="D42" s="247" t="s">
        <v>43</v>
      </c>
      <c r="E42" s="235" t="s">
        <v>30</v>
      </c>
      <c r="F42" s="180"/>
      <c r="G42" s="167" t="s">
        <v>28</v>
      </c>
      <c r="H42" s="82" t="s">
        <v>43</v>
      </c>
      <c r="I42" s="72" t="s">
        <v>30</v>
      </c>
      <c r="J42" s="21" t="s">
        <v>32</v>
      </c>
      <c r="K42" s="133" t="s">
        <v>33</v>
      </c>
      <c r="L42" s="134" t="s">
        <v>34</v>
      </c>
      <c r="M42" s="31" t="s">
        <v>31</v>
      </c>
    </row>
    <row r="43" spans="1:13" ht="12.75">
      <c r="A43" s="216" t="s">
        <v>0</v>
      </c>
      <c r="B43" s="91">
        <f>IF('Kosten- und Finanzier.übersicht'!B47="","",'Kosten- und Finanzier.übersicht'!B47)</f>
      </c>
      <c r="C43" s="217">
        <f>IF('Kosten- und Finanzier.übersicht'!C47="","",'Kosten- und Finanzier.übersicht'!C47)</f>
      </c>
      <c r="D43" s="218">
        <f>IF('Kosten- und Finanzier.übersicht'!D47="","",'Kosten- und Finanzier.übersicht'!D47)</f>
      </c>
      <c r="E43" s="219">
        <f>IF('Kosten- und Finanzier.übersicht'!E47="","",'Kosten- und Finanzier.übersicht'!E47)</f>
        <v>0</v>
      </c>
      <c r="F43" s="180"/>
      <c r="G43" s="213"/>
      <c r="H43" s="93"/>
      <c r="I43" s="60">
        <f aca="true" t="shared" si="3" ref="I43:I57">G43*H43</f>
        <v>0</v>
      </c>
      <c r="J43" s="144"/>
      <c r="K43" s="139">
        <f aca="true" t="shared" si="4" ref="K43:K57">I43-E43</f>
        <v>0</v>
      </c>
      <c r="L43" s="140" t="e">
        <f aca="true" t="shared" si="5" ref="L43:L57">I43/E43-1</f>
        <v>#DIV/0!</v>
      </c>
      <c r="M43" s="96"/>
    </row>
    <row r="44" spans="1:13" ht="12.75">
      <c r="A44" s="220" t="s">
        <v>2</v>
      </c>
      <c r="B44" s="46">
        <f>IF('Kosten- und Finanzier.übersicht'!B48="","",'Kosten- und Finanzier.übersicht'!B48)</f>
      </c>
      <c r="C44" s="221">
        <f>IF('Kosten- und Finanzier.übersicht'!C48="","",'Kosten- und Finanzier.übersicht'!C48)</f>
      </c>
      <c r="D44" s="222">
        <f>IF('Kosten- und Finanzier.übersicht'!D48="","",'Kosten- und Finanzier.übersicht'!D48)</f>
      </c>
      <c r="E44" s="223">
        <f>IF('Kosten- und Finanzier.übersicht'!E48="","",'Kosten- und Finanzier.übersicht'!E48)</f>
        <v>0</v>
      </c>
      <c r="F44" s="180"/>
      <c r="G44" s="214"/>
      <c r="H44" s="95"/>
      <c r="I44" s="61">
        <f t="shared" si="3"/>
        <v>0</v>
      </c>
      <c r="J44" s="145"/>
      <c r="K44" s="127">
        <f t="shared" si="4"/>
        <v>0</v>
      </c>
      <c r="L44" s="128" t="e">
        <f t="shared" si="5"/>
        <v>#DIV/0!</v>
      </c>
      <c r="M44" s="97"/>
    </row>
    <row r="45" spans="1:13" ht="12.75">
      <c r="A45" s="220" t="s">
        <v>36</v>
      </c>
      <c r="B45" s="46">
        <f>IF('Kosten- und Finanzier.übersicht'!B49="","",'Kosten- und Finanzier.übersicht'!B49)</f>
      </c>
      <c r="C45" s="221">
        <f>IF('Kosten- und Finanzier.übersicht'!C49="","",'Kosten- und Finanzier.übersicht'!C49)</f>
      </c>
      <c r="D45" s="222">
        <f>IF('Kosten- und Finanzier.übersicht'!D49="","",'Kosten- und Finanzier.übersicht'!D49)</f>
      </c>
      <c r="E45" s="223">
        <f>IF('Kosten- und Finanzier.übersicht'!E49="","",'Kosten- und Finanzier.übersicht'!E49)</f>
        <v>0</v>
      </c>
      <c r="F45" s="180"/>
      <c r="G45" s="214"/>
      <c r="H45" s="95"/>
      <c r="I45" s="61">
        <f t="shared" si="3"/>
        <v>0</v>
      </c>
      <c r="J45" s="145"/>
      <c r="K45" s="127">
        <f t="shared" si="4"/>
        <v>0</v>
      </c>
      <c r="L45" s="128" t="e">
        <f t="shared" si="5"/>
        <v>#DIV/0!</v>
      </c>
      <c r="M45" s="97"/>
    </row>
    <row r="46" spans="1:13" ht="12.75">
      <c r="A46" s="220" t="s">
        <v>37</v>
      </c>
      <c r="B46" s="46">
        <f>IF('Kosten- und Finanzier.übersicht'!B50="","",'Kosten- und Finanzier.übersicht'!B50)</f>
      </c>
      <c r="C46" s="221">
        <f>IF('Kosten- und Finanzier.übersicht'!C50="","",'Kosten- und Finanzier.übersicht'!C50)</f>
      </c>
      <c r="D46" s="222">
        <f>IF('Kosten- und Finanzier.übersicht'!D50="","",'Kosten- und Finanzier.übersicht'!D50)</f>
      </c>
      <c r="E46" s="223">
        <f>IF('Kosten- und Finanzier.übersicht'!E50="","",'Kosten- und Finanzier.übersicht'!E50)</f>
        <v>0</v>
      </c>
      <c r="F46" s="180"/>
      <c r="G46" s="214"/>
      <c r="H46" s="95"/>
      <c r="I46" s="61">
        <f t="shared" si="3"/>
        <v>0</v>
      </c>
      <c r="J46" s="145"/>
      <c r="K46" s="127">
        <f t="shared" si="4"/>
        <v>0</v>
      </c>
      <c r="L46" s="128" t="e">
        <f t="shared" si="5"/>
        <v>#DIV/0!</v>
      </c>
      <c r="M46" s="97"/>
    </row>
    <row r="47" spans="1:13" ht="12.75">
      <c r="A47" s="220" t="s">
        <v>13</v>
      </c>
      <c r="B47" s="46">
        <f>IF('Kosten- und Finanzier.übersicht'!B51="","",'Kosten- und Finanzier.übersicht'!B51)</f>
      </c>
      <c r="C47" s="221">
        <f>IF('Kosten- und Finanzier.übersicht'!C51="","",'Kosten- und Finanzier.übersicht'!C51)</f>
      </c>
      <c r="D47" s="222">
        <f>IF('Kosten- und Finanzier.übersicht'!D51="","",'Kosten- und Finanzier.übersicht'!D51)</f>
      </c>
      <c r="E47" s="223">
        <f>IF('Kosten- und Finanzier.übersicht'!E51="","",'Kosten- und Finanzier.übersicht'!E51)</f>
        <v>0</v>
      </c>
      <c r="F47" s="180"/>
      <c r="G47" s="214"/>
      <c r="H47" s="95"/>
      <c r="I47" s="61">
        <f t="shared" si="3"/>
        <v>0</v>
      </c>
      <c r="J47" s="145"/>
      <c r="K47" s="127">
        <f t="shared" si="4"/>
        <v>0</v>
      </c>
      <c r="L47" s="128" t="e">
        <f t="shared" si="5"/>
        <v>#DIV/0!</v>
      </c>
      <c r="M47" s="97"/>
    </row>
    <row r="48" spans="1:13" ht="12.75" hidden="1">
      <c r="A48" s="220" t="s">
        <v>15</v>
      </c>
      <c r="B48" s="46">
        <f>IF('Kosten- und Finanzier.übersicht'!B52="","",'Kosten- und Finanzier.übersicht'!B52)</f>
      </c>
      <c r="C48" s="221">
        <f>IF('Kosten- und Finanzier.übersicht'!C52="","",'Kosten- und Finanzier.übersicht'!C52)</f>
      </c>
      <c r="D48" s="222">
        <f>IF('Kosten- und Finanzier.übersicht'!D52="","",'Kosten- und Finanzier.übersicht'!D52)</f>
      </c>
      <c r="E48" s="223">
        <f>IF('Kosten- und Finanzier.übersicht'!E52="","",'Kosten- und Finanzier.übersicht'!E52)</f>
        <v>0</v>
      </c>
      <c r="F48" s="180"/>
      <c r="G48" s="214"/>
      <c r="H48" s="95"/>
      <c r="I48" s="61">
        <f>G48*H48</f>
        <v>0</v>
      </c>
      <c r="J48" s="145"/>
      <c r="K48" s="127">
        <f t="shared" si="4"/>
        <v>0</v>
      </c>
      <c r="L48" s="128" t="e">
        <f t="shared" si="5"/>
        <v>#DIV/0!</v>
      </c>
      <c r="M48" s="97"/>
    </row>
    <row r="49" spans="1:13" ht="12.75" hidden="1">
      <c r="A49" s="220" t="s">
        <v>16</v>
      </c>
      <c r="B49" s="46">
        <f>IF('Kosten- und Finanzier.übersicht'!B53="","",'Kosten- und Finanzier.übersicht'!B53)</f>
      </c>
      <c r="C49" s="221">
        <f>IF('Kosten- und Finanzier.übersicht'!C53="","",'Kosten- und Finanzier.übersicht'!C53)</f>
      </c>
      <c r="D49" s="222">
        <f>IF('Kosten- und Finanzier.übersicht'!D53="","",'Kosten- und Finanzier.übersicht'!D53)</f>
      </c>
      <c r="E49" s="223">
        <f>IF('Kosten- und Finanzier.übersicht'!E53="","",'Kosten- und Finanzier.übersicht'!E53)</f>
        <v>0</v>
      </c>
      <c r="F49" s="180"/>
      <c r="G49" s="214"/>
      <c r="H49" s="95"/>
      <c r="I49" s="61">
        <f t="shared" si="3"/>
        <v>0</v>
      </c>
      <c r="J49" s="145"/>
      <c r="K49" s="127">
        <f t="shared" si="4"/>
        <v>0</v>
      </c>
      <c r="L49" s="128" t="e">
        <f t="shared" si="5"/>
        <v>#DIV/0!</v>
      </c>
      <c r="M49" s="97"/>
    </row>
    <row r="50" spans="1:13" ht="12.75" hidden="1">
      <c r="A50" s="220" t="s">
        <v>17</v>
      </c>
      <c r="B50" s="46">
        <f>IF('Kosten- und Finanzier.übersicht'!B54="","",'Kosten- und Finanzier.übersicht'!B54)</f>
      </c>
      <c r="C50" s="221">
        <f>IF('Kosten- und Finanzier.übersicht'!C54="","",'Kosten- und Finanzier.übersicht'!C54)</f>
      </c>
      <c r="D50" s="222">
        <f>IF('Kosten- und Finanzier.übersicht'!D54="","",'Kosten- und Finanzier.übersicht'!D54)</f>
      </c>
      <c r="E50" s="223">
        <f>IF('Kosten- und Finanzier.übersicht'!E54="","",'Kosten- und Finanzier.übersicht'!E54)</f>
        <v>0</v>
      </c>
      <c r="F50" s="180"/>
      <c r="G50" s="214"/>
      <c r="H50" s="95"/>
      <c r="I50" s="61">
        <f t="shared" si="3"/>
        <v>0</v>
      </c>
      <c r="J50" s="145"/>
      <c r="K50" s="127">
        <f t="shared" si="4"/>
        <v>0</v>
      </c>
      <c r="L50" s="128" t="e">
        <f t="shared" si="5"/>
        <v>#DIV/0!</v>
      </c>
      <c r="M50" s="97"/>
    </row>
    <row r="51" spans="1:13" ht="12.75" hidden="1">
      <c r="A51" s="220" t="s">
        <v>18</v>
      </c>
      <c r="B51" s="46">
        <f>IF('Kosten- und Finanzier.übersicht'!B55="","",'Kosten- und Finanzier.übersicht'!B55)</f>
      </c>
      <c r="C51" s="221">
        <f>IF('Kosten- und Finanzier.übersicht'!C55="","",'Kosten- und Finanzier.übersicht'!C55)</f>
      </c>
      <c r="D51" s="222">
        <f>IF('Kosten- und Finanzier.übersicht'!D55="","",'Kosten- und Finanzier.übersicht'!D55)</f>
      </c>
      <c r="E51" s="223">
        <f>IF('Kosten- und Finanzier.übersicht'!E55="","",'Kosten- und Finanzier.übersicht'!E55)</f>
        <v>0</v>
      </c>
      <c r="F51" s="180"/>
      <c r="G51" s="214"/>
      <c r="H51" s="95"/>
      <c r="I51" s="61">
        <f t="shared" si="3"/>
        <v>0</v>
      </c>
      <c r="J51" s="145"/>
      <c r="K51" s="127">
        <f t="shared" si="4"/>
        <v>0</v>
      </c>
      <c r="L51" s="128" t="e">
        <f t="shared" si="5"/>
        <v>#DIV/0!</v>
      </c>
      <c r="M51" s="97"/>
    </row>
    <row r="52" spans="1:13" ht="12.75" hidden="1">
      <c r="A52" s="220" t="s">
        <v>19</v>
      </c>
      <c r="B52" s="46">
        <f>IF('Kosten- und Finanzier.übersicht'!B56="","",'Kosten- und Finanzier.übersicht'!B56)</f>
      </c>
      <c r="C52" s="221">
        <f>IF('Kosten- und Finanzier.übersicht'!C56="","",'Kosten- und Finanzier.übersicht'!C56)</f>
      </c>
      <c r="D52" s="222">
        <f>IF('Kosten- und Finanzier.übersicht'!D56="","",'Kosten- und Finanzier.übersicht'!D56)</f>
      </c>
      <c r="E52" s="223">
        <f>IF('Kosten- und Finanzier.übersicht'!E56="","",'Kosten- und Finanzier.übersicht'!E56)</f>
        <v>0</v>
      </c>
      <c r="F52" s="180"/>
      <c r="G52" s="214"/>
      <c r="H52" s="95"/>
      <c r="I52" s="61">
        <f t="shared" si="3"/>
        <v>0</v>
      </c>
      <c r="J52" s="145"/>
      <c r="K52" s="127">
        <f t="shared" si="4"/>
        <v>0</v>
      </c>
      <c r="L52" s="128" t="e">
        <f t="shared" si="5"/>
        <v>#DIV/0!</v>
      </c>
      <c r="M52" s="97"/>
    </row>
    <row r="53" spans="1:13" ht="12.75" hidden="1">
      <c r="A53" s="220" t="s">
        <v>20</v>
      </c>
      <c r="B53" s="46">
        <f>IF('Kosten- und Finanzier.übersicht'!B57="","",'Kosten- und Finanzier.übersicht'!B57)</f>
      </c>
      <c r="C53" s="221">
        <f>IF('Kosten- und Finanzier.übersicht'!C57="","",'Kosten- und Finanzier.übersicht'!C57)</f>
      </c>
      <c r="D53" s="222">
        <f>IF('Kosten- und Finanzier.übersicht'!D57="","",'Kosten- und Finanzier.übersicht'!D57)</f>
      </c>
      <c r="E53" s="223">
        <f>IF('Kosten- und Finanzier.übersicht'!E57="","",'Kosten- und Finanzier.übersicht'!E57)</f>
        <v>0</v>
      </c>
      <c r="F53" s="180"/>
      <c r="G53" s="214"/>
      <c r="H53" s="95"/>
      <c r="I53" s="61">
        <f t="shared" si="3"/>
        <v>0</v>
      </c>
      <c r="J53" s="145"/>
      <c r="K53" s="127">
        <f t="shared" si="4"/>
        <v>0</v>
      </c>
      <c r="L53" s="128" t="e">
        <f t="shared" si="5"/>
        <v>#DIV/0!</v>
      </c>
      <c r="M53" s="97"/>
    </row>
    <row r="54" spans="1:13" ht="12.75" hidden="1">
      <c r="A54" s="220" t="s">
        <v>21</v>
      </c>
      <c r="B54" s="46">
        <f>IF('Kosten- und Finanzier.übersicht'!B58="","",'Kosten- und Finanzier.übersicht'!B58)</f>
      </c>
      <c r="C54" s="221">
        <f>IF('Kosten- und Finanzier.übersicht'!C58="","",'Kosten- und Finanzier.übersicht'!C58)</f>
      </c>
      <c r="D54" s="222">
        <f>IF('Kosten- und Finanzier.übersicht'!D58="","",'Kosten- und Finanzier.übersicht'!D58)</f>
      </c>
      <c r="E54" s="223">
        <f>IF('Kosten- und Finanzier.übersicht'!E58="","",'Kosten- und Finanzier.übersicht'!E58)</f>
        <v>0</v>
      </c>
      <c r="F54" s="180"/>
      <c r="G54" s="214"/>
      <c r="H54" s="95"/>
      <c r="I54" s="61">
        <f t="shared" si="3"/>
        <v>0</v>
      </c>
      <c r="J54" s="145"/>
      <c r="K54" s="127">
        <f t="shared" si="4"/>
        <v>0</v>
      </c>
      <c r="L54" s="128" t="e">
        <f t="shared" si="5"/>
        <v>#DIV/0!</v>
      </c>
      <c r="M54" s="97"/>
    </row>
    <row r="55" spans="1:13" ht="12.75" hidden="1">
      <c r="A55" s="220" t="s">
        <v>22</v>
      </c>
      <c r="B55" s="46">
        <f>IF('Kosten- und Finanzier.übersicht'!B59="","",'Kosten- und Finanzier.übersicht'!B59)</f>
      </c>
      <c r="C55" s="221">
        <f>IF('Kosten- und Finanzier.übersicht'!C59="","",'Kosten- und Finanzier.übersicht'!C59)</f>
      </c>
      <c r="D55" s="222">
        <f>IF('Kosten- und Finanzier.übersicht'!D59="","",'Kosten- und Finanzier.übersicht'!D59)</f>
      </c>
      <c r="E55" s="223">
        <f>IF('Kosten- und Finanzier.übersicht'!E59="","",'Kosten- und Finanzier.übersicht'!E59)</f>
        <v>0</v>
      </c>
      <c r="F55" s="180"/>
      <c r="G55" s="214"/>
      <c r="H55" s="95"/>
      <c r="I55" s="61">
        <f t="shared" si="3"/>
        <v>0</v>
      </c>
      <c r="J55" s="145"/>
      <c r="K55" s="127">
        <f t="shared" si="4"/>
        <v>0</v>
      </c>
      <c r="L55" s="128" t="e">
        <f t="shared" si="5"/>
        <v>#DIV/0!</v>
      </c>
      <c r="M55" s="97"/>
    </row>
    <row r="56" spans="1:13" ht="12.75" hidden="1">
      <c r="A56" s="220" t="s">
        <v>38</v>
      </c>
      <c r="B56" s="46">
        <f>IF('Kosten- und Finanzier.übersicht'!B60="","",'Kosten- und Finanzier.übersicht'!B60)</f>
      </c>
      <c r="C56" s="221">
        <f>IF('Kosten- und Finanzier.übersicht'!C60="","",'Kosten- und Finanzier.übersicht'!C60)</f>
      </c>
      <c r="D56" s="222">
        <f>IF('Kosten- und Finanzier.übersicht'!D60="","",'Kosten- und Finanzier.übersicht'!D60)</f>
      </c>
      <c r="E56" s="223">
        <f>IF('Kosten- und Finanzier.übersicht'!E60="","",'Kosten- und Finanzier.übersicht'!E60)</f>
        <v>0</v>
      </c>
      <c r="F56" s="180"/>
      <c r="G56" s="214"/>
      <c r="H56" s="95"/>
      <c r="I56" s="61">
        <f t="shared" si="3"/>
        <v>0</v>
      </c>
      <c r="J56" s="145"/>
      <c r="K56" s="127">
        <f t="shared" si="4"/>
        <v>0</v>
      </c>
      <c r="L56" s="128" t="e">
        <f t="shared" si="5"/>
        <v>#DIV/0!</v>
      </c>
      <c r="M56" s="97"/>
    </row>
    <row r="57" spans="1:13" ht="12.75" hidden="1">
      <c r="A57" s="220" t="s">
        <v>39</v>
      </c>
      <c r="B57" s="46">
        <f>IF('Kosten- und Finanzier.übersicht'!B61="","",'Kosten- und Finanzier.übersicht'!B61)</f>
      </c>
      <c r="C57" s="221">
        <f>IF('Kosten- und Finanzier.übersicht'!C61="","",'Kosten- und Finanzier.übersicht'!C61)</f>
      </c>
      <c r="D57" s="222">
        <f>IF('Kosten- und Finanzier.übersicht'!D61="","",'Kosten- und Finanzier.übersicht'!D61)</f>
      </c>
      <c r="E57" s="223">
        <f>IF('Kosten- und Finanzier.übersicht'!E61="","",'Kosten- und Finanzier.übersicht'!E61)</f>
        <v>0</v>
      </c>
      <c r="F57" s="180"/>
      <c r="G57" s="214"/>
      <c r="H57" s="95"/>
      <c r="I57" s="61">
        <f t="shared" si="3"/>
        <v>0</v>
      </c>
      <c r="J57" s="145"/>
      <c r="K57" s="127">
        <f t="shared" si="4"/>
        <v>0</v>
      </c>
      <c r="L57" s="128" t="e">
        <f t="shared" si="5"/>
        <v>#DIV/0!</v>
      </c>
      <c r="M57" s="97"/>
    </row>
    <row r="58" spans="1:13" ht="13.5" thickBot="1">
      <c r="A58" s="236"/>
      <c r="B58" s="301" t="s">
        <v>94</v>
      </c>
      <c r="C58" s="224"/>
      <c r="D58" s="237"/>
      <c r="E58" s="248"/>
      <c r="F58" s="180"/>
      <c r="G58" s="169"/>
      <c r="H58" s="135"/>
      <c r="I58" s="83"/>
      <c r="J58" s="136"/>
      <c r="K58" s="137"/>
      <c r="L58" s="138"/>
      <c r="M58" s="77"/>
    </row>
    <row r="59" spans="1:13" ht="13.5" thickBot="1">
      <c r="A59" s="249" t="s">
        <v>44</v>
      </c>
      <c r="B59" s="250"/>
      <c r="C59" s="251"/>
      <c r="D59" s="252"/>
      <c r="E59" s="253">
        <f>SUM(E43:E58)</f>
        <v>0</v>
      </c>
      <c r="F59" s="183"/>
      <c r="G59" s="151"/>
      <c r="H59" s="149"/>
      <c r="I59" s="111">
        <f>SUM(I43:I58)</f>
        <v>0</v>
      </c>
      <c r="J59" s="150"/>
      <c r="K59" s="151">
        <f>I59-E59</f>
        <v>0</v>
      </c>
      <c r="L59" s="152" t="e">
        <f>I59/E59-1</f>
        <v>#DIV/0!</v>
      </c>
      <c r="M59" s="112"/>
    </row>
    <row r="60" spans="1:13" s="166" customFormat="1" ht="13.5" thickBot="1">
      <c r="A60" s="254"/>
      <c r="B60" s="254"/>
      <c r="C60" s="255"/>
      <c r="D60" s="254"/>
      <c r="E60" s="256"/>
      <c r="F60" s="164"/>
      <c r="G60" s="172"/>
      <c r="H60" s="197"/>
      <c r="I60" s="196"/>
      <c r="J60" s="162"/>
      <c r="K60" s="198"/>
      <c r="L60" s="199"/>
      <c r="M60" s="164"/>
    </row>
    <row r="61" spans="1:13" ht="16.5" thickBot="1">
      <c r="A61" s="257" t="s">
        <v>45</v>
      </c>
      <c r="B61" s="258"/>
      <c r="C61" s="259"/>
      <c r="D61" s="260"/>
      <c r="E61" s="261">
        <f>E39+E59</f>
        <v>0</v>
      </c>
      <c r="F61" s="183"/>
      <c r="G61" s="155"/>
      <c r="H61" s="153"/>
      <c r="I61" s="117">
        <f>I39+I59</f>
        <v>0</v>
      </c>
      <c r="J61" s="154"/>
      <c r="K61" s="155">
        <f>I61-E61</f>
        <v>0</v>
      </c>
      <c r="L61" s="156" t="e">
        <f>I61/E61-1</f>
        <v>#DIV/0!</v>
      </c>
      <c r="M61" s="118"/>
    </row>
    <row r="62" spans="1:13" s="166" customFormat="1" ht="13.5" thickBot="1">
      <c r="A62" s="243"/>
      <c r="B62" s="243"/>
      <c r="C62" s="244"/>
      <c r="D62" s="243"/>
      <c r="E62" s="245"/>
      <c r="F62" s="164"/>
      <c r="G62" s="189"/>
      <c r="H62" s="192"/>
      <c r="I62" s="190"/>
      <c r="J62" s="193"/>
      <c r="K62" s="194"/>
      <c r="L62" s="195"/>
      <c r="M62" s="163"/>
    </row>
    <row r="63" spans="1:13" ht="15.75">
      <c r="A63" s="226"/>
      <c r="B63" s="227"/>
      <c r="C63" s="228" t="s">
        <v>46</v>
      </c>
      <c r="D63" s="229"/>
      <c r="E63" s="230"/>
      <c r="F63" s="180"/>
      <c r="G63" s="161"/>
      <c r="H63" s="129"/>
      <c r="I63" s="130"/>
      <c r="J63" s="131"/>
      <c r="K63" s="362" t="s">
        <v>25</v>
      </c>
      <c r="L63" s="363"/>
      <c r="M63" s="81"/>
    </row>
    <row r="64" spans="1:13" ht="16.5" thickBot="1">
      <c r="A64" s="231" t="s">
        <v>26</v>
      </c>
      <c r="B64" s="232" t="s">
        <v>98</v>
      </c>
      <c r="C64" s="262"/>
      <c r="D64" s="263"/>
      <c r="E64" s="235" t="s">
        <v>30</v>
      </c>
      <c r="F64" s="180"/>
      <c r="G64" s="170"/>
      <c r="H64" s="85"/>
      <c r="I64" s="132" t="s">
        <v>30</v>
      </c>
      <c r="J64" s="21" t="s">
        <v>32</v>
      </c>
      <c r="K64" s="133" t="s">
        <v>33</v>
      </c>
      <c r="L64" s="134" t="s">
        <v>34</v>
      </c>
      <c r="M64" s="31" t="s">
        <v>31</v>
      </c>
    </row>
    <row r="65" spans="1:13" ht="12.75">
      <c r="A65" s="216" t="s">
        <v>0</v>
      </c>
      <c r="B65" s="91">
        <f>IF('Kosten- und Finanzier.übersicht'!B69="","",'Kosten- und Finanzier.übersicht'!B69)</f>
      </c>
      <c r="C65" s="364">
        <f>IF('Kosten- und Finanzier.übersicht'!C69="","",'Kosten- und Finanzier.übersicht'!C69)</f>
      </c>
      <c r="D65" s="365">
        <f>IF('Kosten- und Finanzier.übersicht'!D69="","",'Kosten- und Finanzier.übersicht'!D69)</f>
      </c>
      <c r="E65" s="219">
        <f>IF('Kosten- und Finanzier.übersicht'!E69="","",'Kosten- und Finanzier.übersicht'!E69)</f>
        <v>0</v>
      </c>
      <c r="F65" s="181"/>
      <c r="G65" s="366"/>
      <c r="H65" s="367"/>
      <c r="I65" s="147">
        <f>G65</f>
        <v>0</v>
      </c>
      <c r="J65" s="144"/>
      <c r="K65" s="139">
        <f aca="true" t="shared" si="6" ref="K65:K79">I65-E65</f>
        <v>0</v>
      </c>
      <c r="L65" s="140" t="e">
        <f aca="true" t="shared" si="7" ref="L65:L79">I65/E65-1</f>
        <v>#DIV/0!</v>
      </c>
      <c r="M65" s="98"/>
    </row>
    <row r="66" spans="1:13" ht="12.75">
      <c r="A66" s="220" t="s">
        <v>2</v>
      </c>
      <c r="B66" s="46">
        <f>IF('Kosten- und Finanzier.übersicht'!B70="","",'Kosten- und Finanzier.übersicht'!B70)</f>
      </c>
      <c r="C66" s="355">
        <f>IF('Kosten- und Finanzier.übersicht'!C70="","",'Kosten- und Finanzier.übersicht'!C70)</f>
      </c>
      <c r="D66" s="356">
        <f>IF('Kosten- und Finanzier.übersicht'!D70="","",'Kosten- und Finanzier.übersicht'!D70)</f>
      </c>
      <c r="E66" s="223">
        <f>IF('Kosten- und Finanzier.übersicht'!E70="","",'Kosten- und Finanzier.übersicht'!E70)</f>
        <v>0</v>
      </c>
      <c r="F66" s="181"/>
      <c r="G66" s="357"/>
      <c r="H66" s="358"/>
      <c r="I66" s="148">
        <f aca="true" t="shared" si="8" ref="I66:I79">G66</f>
        <v>0</v>
      </c>
      <c r="J66" s="145"/>
      <c r="K66" s="127">
        <f t="shared" si="6"/>
        <v>0</v>
      </c>
      <c r="L66" s="128" t="e">
        <f t="shared" si="7"/>
        <v>#DIV/0!</v>
      </c>
      <c r="M66" s="99"/>
    </row>
    <row r="67" spans="1:13" ht="12.75">
      <c r="A67" s="220" t="s">
        <v>36</v>
      </c>
      <c r="B67" s="46">
        <f>IF('Kosten- und Finanzier.übersicht'!B71="","",'Kosten- und Finanzier.übersicht'!B71)</f>
      </c>
      <c r="C67" s="355">
        <f>IF('Kosten- und Finanzier.übersicht'!C71="","",'Kosten- und Finanzier.übersicht'!C71)</f>
      </c>
      <c r="D67" s="356">
        <f>IF('Kosten- und Finanzier.übersicht'!D71="","",'Kosten- und Finanzier.übersicht'!D71)</f>
      </c>
      <c r="E67" s="223">
        <f>IF('Kosten- und Finanzier.übersicht'!E71="","",'Kosten- und Finanzier.übersicht'!E71)</f>
        <v>0</v>
      </c>
      <c r="F67" s="181"/>
      <c r="G67" s="357"/>
      <c r="H67" s="358"/>
      <c r="I67" s="148">
        <f t="shared" si="8"/>
        <v>0</v>
      </c>
      <c r="J67" s="145"/>
      <c r="K67" s="127">
        <f t="shared" si="6"/>
        <v>0</v>
      </c>
      <c r="L67" s="128" t="e">
        <f t="shared" si="7"/>
        <v>#DIV/0!</v>
      </c>
      <c r="M67" s="99"/>
    </row>
    <row r="68" spans="1:13" ht="12" customHeight="1">
      <c r="A68" s="220" t="s">
        <v>37</v>
      </c>
      <c r="B68" s="46">
        <f>IF('Kosten- und Finanzier.übersicht'!B72="","",'Kosten- und Finanzier.übersicht'!B72)</f>
      </c>
      <c r="C68" s="355">
        <f>IF('Kosten- und Finanzier.übersicht'!C72="","",'Kosten- und Finanzier.übersicht'!C72)</f>
      </c>
      <c r="D68" s="356">
        <f>IF('Kosten- und Finanzier.übersicht'!D72="","",'Kosten- und Finanzier.übersicht'!D72)</f>
      </c>
      <c r="E68" s="223">
        <f>IF('Kosten- und Finanzier.übersicht'!E72="","",'Kosten- und Finanzier.übersicht'!E72)</f>
        <v>0</v>
      </c>
      <c r="F68" s="181"/>
      <c r="G68" s="357"/>
      <c r="H68" s="358"/>
      <c r="I68" s="148">
        <f t="shared" si="8"/>
        <v>0</v>
      </c>
      <c r="J68" s="145"/>
      <c r="K68" s="127">
        <f t="shared" si="6"/>
        <v>0</v>
      </c>
      <c r="L68" s="128" t="e">
        <f t="shared" si="7"/>
        <v>#DIV/0!</v>
      </c>
      <c r="M68" s="99"/>
    </row>
    <row r="69" spans="1:13" ht="12.75">
      <c r="A69" s="220" t="s">
        <v>13</v>
      </c>
      <c r="B69" s="46">
        <f>IF('Kosten- und Finanzier.übersicht'!B73="","",'Kosten- und Finanzier.übersicht'!B73)</f>
      </c>
      <c r="C69" s="355">
        <f>IF('Kosten- und Finanzier.übersicht'!C73="","",'Kosten- und Finanzier.übersicht'!C73)</f>
      </c>
      <c r="D69" s="356">
        <f>IF('Kosten- und Finanzier.übersicht'!D73="","",'Kosten- und Finanzier.übersicht'!D73)</f>
      </c>
      <c r="E69" s="223">
        <f>IF('Kosten- und Finanzier.übersicht'!E73="","",'Kosten- und Finanzier.übersicht'!E73)</f>
        <v>0</v>
      </c>
      <c r="F69" s="181"/>
      <c r="G69" s="357"/>
      <c r="H69" s="358"/>
      <c r="I69" s="148">
        <f t="shared" si="8"/>
        <v>0</v>
      </c>
      <c r="J69" s="145"/>
      <c r="K69" s="127">
        <f t="shared" si="6"/>
        <v>0</v>
      </c>
      <c r="L69" s="128" t="e">
        <f t="shared" si="7"/>
        <v>#DIV/0!</v>
      </c>
      <c r="M69" s="99"/>
    </row>
    <row r="70" spans="1:13" ht="12.75" hidden="1">
      <c r="A70" s="220" t="s">
        <v>15</v>
      </c>
      <c r="B70" s="46">
        <f>IF('Kosten- und Finanzier.übersicht'!B74="","",'Kosten- und Finanzier.übersicht'!B74)</f>
      </c>
      <c r="C70" s="355">
        <f>IF('Kosten- und Finanzier.übersicht'!C74="","",'Kosten- und Finanzier.übersicht'!C74)</f>
      </c>
      <c r="D70" s="356">
        <f>IF('Kosten- und Finanzier.übersicht'!D74="","",'Kosten- und Finanzier.übersicht'!D74)</f>
      </c>
      <c r="E70" s="223">
        <f>IF('Kosten- und Finanzier.übersicht'!E74="","",'Kosten- und Finanzier.übersicht'!E74)</f>
        <v>0</v>
      </c>
      <c r="F70" s="181"/>
      <c r="G70" s="357"/>
      <c r="H70" s="358"/>
      <c r="I70" s="148">
        <f t="shared" si="8"/>
        <v>0</v>
      </c>
      <c r="J70" s="145"/>
      <c r="K70" s="127">
        <f t="shared" si="6"/>
        <v>0</v>
      </c>
      <c r="L70" s="128" t="e">
        <f t="shared" si="7"/>
        <v>#DIV/0!</v>
      </c>
      <c r="M70" s="99"/>
    </row>
    <row r="71" spans="1:13" ht="12.75" hidden="1">
      <c r="A71" s="220" t="s">
        <v>16</v>
      </c>
      <c r="B71" s="46">
        <f>IF('Kosten- und Finanzier.übersicht'!B75="","",'Kosten- und Finanzier.übersicht'!B75)</f>
      </c>
      <c r="C71" s="355">
        <f>IF('Kosten- und Finanzier.übersicht'!C75="","",'Kosten- und Finanzier.übersicht'!C75)</f>
      </c>
      <c r="D71" s="356">
        <f>IF('Kosten- und Finanzier.übersicht'!D75="","",'Kosten- und Finanzier.übersicht'!D75)</f>
      </c>
      <c r="E71" s="223">
        <f>IF('Kosten- und Finanzier.übersicht'!E75="","",'Kosten- und Finanzier.übersicht'!E75)</f>
        <v>0</v>
      </c>
      <c r="F71" s="181"/>
      <c r="G71" s="357"/>
      <c r="H71" s="358"/>
      <c r="I71" s="148">
        <f t="shared" si="8"/>
        <v>0</v>
      </c>
      <c r="J71" s="145"/>
      <c r="K71" s="127">
        <f t="shared" si="6"/>
        <v>0</v>
      </c>
      <c r="L71" s="128" t="e">
        <f t="shared" si="7"/>
        <v>#DIV/0!</v>
      </c>
      <c r="M71" s="99"/>
    </row>
    <row r="72" spans="1:13" ht="12.75" hidden="1">
      <c r="A72" s="220" t="s">
        <v>17</v>
      </c>
      <c r="B72" s="46">
        <f>IF('Kosten- und Finanzier.übersicht'!B76="","",'Kosten- und Finanzier.übersicht'!B76)</f>
      </c>
      <c r="C72" s="355">
        <f>IF('Kosten- und Finanzier.übersicht'!C76="","",'Kosten- und Finanzier.übersicht'!C76)</f>
      </c>
      <c r="D72" s="356">
        <f>IF('Kosten- und Finanzier.übersicht'!D76="","",'Kosten- und Finanzier.übersicht'!D76)</f>
      </c>
      <c r="E72" s="223">
        <f>IF('Kosten- und Finanzier.übersicht'!E76="","",'Kosten- und Finanzier.übersicht'!E76)</f>
        <v>0</v>
      </c>
      <c r="F72" s="181"/>
      <c r="G72" s="357"/>
      <c r="H72" s="358"/>
      <c r="I72" s="148">
        <f t="shared" si="8"/>
        <v>0</v>
      </c>
      <c r="J72" s="145"/>
      <c r="K72" s="127">
        <f t="shared" si="6"/>
        <v>0</v>
      </c>
      <c r="L72" s="128" t="e">
        <f t="shared" si="7"/>
        <v>#DIV/0!</v>
      </c>
      <c r="M72" s="99"/>
    </row>
    <row r="73" spans="1:13" ht="12.75" hidden="1">
      <c r="A73" s="220" t="s">
        <v>18</v>
      </c>
      <c r="B73" s="46">
        <f>IF('Kosten- und Finanzier.übersicht'!B77="","",'Kosten- und Finanzier.übersicht'!B77)</f>
      </c>
      <c r="C73" s="355">
        <f>IF('Kosten- und Finanzier.übersicht'!C77="","",'Kosten- und Finanzier.übersicht'!C77)</f>
      </c>
      <c r="D73" s="356">
        <f>IF('Kosten- und Finanzier.übersicht'!D77="","",'Kosten- und Finanzier.übersicht'!D77)</f>
      </c>
      <c r="E73" s="223">
        <f>IF('Kosten- und Finanzier.übersicht'!E77="","",'Kosten- und Finanzier.übersicht'!E77)</f>
        <v>0</v>
      </c>
      <c r="F73" s="181"/>
      <c r="G73" s="357"/>
      <c r="H73" s="358"/>
      <c r="I73" s="148">
        <f t="shared" si="8"/>
        <v>0</v>
      </c>
      <c r="J73" s="145"/>
      <c r="K73" s="127">
        <f t="shared" si="6"/>
        <v>0</v>
      </c>
      <c r="L73" s="128" t="e">
        <f t="shared" si="7"/>
        <v>#DIV/0!</v>
      </c>
      <c r="M73" s="99"/>
    </row>
    <row r="74" spans="1:13" ht="12.75" hidden="1">
      <c r="A74" s="220" t="s">
        <v>19</v>
      </c>
      <c r="B74" s="46">
        <f>IF('Kosten- und Finanzier.übersicht'!B78="","",'Kosten- und Finanzier.übersicht'!B78)</f>
      </c>
      <c r="C74" s="355">
        <f>IF('Kosten- und Finanzier.übersicht'!C78="","",'Kosten- und Finanzier.übersicht'!C78)</f>
      </c>
      <c r="D74" s="356">
        <f>IF('Kosten- und Finanzier.übersicht'!D78="","",'Kosten- und Finanzier.übersicht'!D78)</f>
      </c>
      <c r="E74" s="223">
        <f>IF('Kosten- und Finanzier.übersicht'!E78="","",'Kosten- und Finanzier.übersicht'!E78)</f>
        <v>0</v>
      </c>
      <c r="F74" s="181"/>
      <c r="G74" s="357"/>
      <c r="H74" s="358"/>
      <c r="I74" s="148">
        <f t="shared" si="8"/>
        <v>0</v>
      </c>
      <c r="J74" s="145"/>
      <c r="K74" s="127">
        <f t="shared" si="6"/>
        <v>0</v>
      </c>
      <c r="L74" s="128" t="e">
        <f t="shared" si="7"/>
        <v>#DIV/0!</v>
      </c>
      <c r="M74" s="99"/>
    </row>
    <row r="75" spans="1:13" ht="12.75" hidden="1">
      <c r="A75" s="220" t="s">
        <v>20</v>
      </c>
      <c r="B75" s="46">
        <f>IF('Kosten- und Finanzier.übersicht'!B79="","",'Kosten- und Finanzier.übersicht'!B79)</f>
      </c>
      <c r="C75" s="355">
        <f>IF('Kosten- und Finanzier.übersicht'!C79="","",'Kosten- und Finanzier.übersicht'!C79)</f>
      </c>
      <c r="D75" s="356">
        <f>IF('Kosten- und Finanzier.übersicht'!D79="","",'Kosten- und Finanzier.übersicht'!D79)</f>
      </c>
      <c r="E75" s="223">
        <f>IF('Kosten- und Finanzier.übersicht'!E79="","",'Kosten- und Finanzier.übersicht'!E79)</f>
        <v>0</v>
      </c>
      <c r="F75" s="181"/>
      <c r="G75" s="357"/>
      <c r="H75" s="358"/>
      <c r="I75" s="148">
        <f t="shared" si="8"/>
        <v>0</v>
      </c>
      <c r="J75" s="145"/>
      <c r="K75" s="127">
        <f t="shared" si="6"/>
        <v>0</v>
      </c>
      <c r="L75" s="128" t="e">
        <f t="shared" si="7"/>
        <v>#DIV/0!</v>
      </c>
      <c r="M75" s="99"/>
    </row>
    <row r="76" spans="1:13" ht="12.75" hidden="1">
      <c r="A76" s="220" t="s">
        <v>21</v>
      </c>
      <c r="B76" s="46">
        <f>IF('Kosten- und Finanzier.übersicht'!B80="","",'Kosten- und Finanzier.übersicht'!B80)</f>
      </c>
      <c r="C76" s="355">
        <f>IF('Kosten- und Finanzier.übersicht'!C80="","",'Kosten- und Finanzier.übersicht'!C80)</f>
      </c>
      <c r="D76" s="356">
        <f>IF('Kosten- und Finanzier.übersicht'!D80="","",'Kosten- und Finanzier.übersicht'!D80)</f>
      </c>
      <c r="E76" s="223">
        <f>IF('Kosten- und Finanzier.übersicht'!E80="","",'Kosten- und Finanzier.übersicht'!E80)</f>
        <v>0</v>
      </c>
      <c r="F76" s="181"/>
      <c r="G76" s="357"/>
      <c r="H76" s="358"/>
      <c r="I76" s="148">
        <f t="shared" si="8"/>
        <v>0</v>
      </c>
      <c r="J76" s="145"/>
      <c r="K76" s="127">
        <f t="shared" si="6"/>
        <v>0</v>
      </c>
      <c r="L76" s="128" t="e">
        <f t="shared" si="7"/>
        <v>#DIV/0!</v>
      </c>
      <c r="M76" s="99"/>
    </row>
    <row r="77" spans="1:13" ht="12.75" hidden="1">
      <c r="A77" s="220" t="s">
        <v>22</v>
      </c>
      <c r="B77" s="46">
        <f>IF('Kosten- und Finanzier.übersicht'!B81="","",'Kosten- und Finanzier.übersicht'!B81)</f>
      </c>
      <c r="C77" s="355">
        <f>IF('Kosten- und Finanzier.übersicht'!C81="","",'Kosten- und Finanzier.übersicht'!C81)</f>
      </c>
      <c r="D77" s="356">
        <f>IF('Kosten- und Finanzier.übersicht'!D81="","",'Kosten- und Finanzier.übersicht'!D81)</f>
      </c>
      <c r="E77" s="223">
        <f>IF('Kosten- und Finanzier.übersicht'!E81="","",'Kosten- und Finanzier.übersicht'!E81)</f>
        <v>0</v>
      </c>
      <c r="F77" s="181"/>
      <c r="G77" s="357"/>
      <c r="H77" s="358"/>
      <c r="I77" s="148">
        <f t="shared" si="8"/>
        <v>0</v>
      </c>
      <c r="J77" s="145"/>
      <c r="K77" s="127">
        <f t="shared" si="6"/>
        <v>0</v>
      </c>
      <c r="L77" s="128" t="e">
        <f t="shared" si="7"/>
        <v>#DIV/0!</v>
      </c>
      <c r="M77" s="99"/>
    </row>
    <row r="78" spans="1:13" ht="12.75" hidden="1">
      <c r="A78" s="220" t="s">
        <v>38</v>
      </c>
      <c r="B78" s="46">
        <f>IF('Kosten- und Finanzier.übersicht'!B82="","",'Kosten- und Finanzier.übersicht'!B82)</f>
      </c>
      <c r="C78" s="355">
        <f>IF('Kosten- und Finanzier.übersicht'!C82="","",'Kosten- und Finanzier.übersicht'!C82)</f>
      </c>
      <c r="D78" s="356">
        <f>IF('Kosten- und Finanzier.übersicht'!D82="","",'Kosten- und Finanzier.übersicht'!D82)</f>
      </c>
      <c r="E78" s="223">
        <f>IF('Kosten- und Finanzier.übersicht'!E82="","",'Kosten- und Finanzier.übersicht'!E82)</f>
        <v>0</v>
      </c>
      <c r="F78" s="181"/>
      <c r="G78" s="357"/>
      <c r="H78" s="358"/>
      <c r="I78" s="148">
        <f t="shared" si="8"/>
        <v>0</v>
      </c>
      <c r="J78" s="145"/>
      <c r="K78" s="127">
        <f t="shared" si="6"/>
        <v>0</v>
      </c>
      <c r="L78" s="128" t="e">
        <f t="shared" si="7"/>
        <v>#DIV/0!</v>
      </c>
      <c r="M78" s="99"/>
    </row>
    <row r="79" spans="1:13" ht="12.75" hidden="1">
      <c r="A79" s="220" t="s">
        <v>39</v>
      </c>
      <c r="B79" s="46">
        <f>IF('Kosten- und Finanzier.übersicht'!B83="","",'Kosten- und Finanzier.übersicht'!B83)</f>
      </c>
      <c r="C79" s="355">
        <f>IF('Kosten- und Finanzier.übersicht'!C83="","",'Kosten- und Finanzier.übersicht'!C83)</f>
      </c>
      <c r="D79" s="356">
        <f>IF('Kosten- und Finanzier.übersicht'!D83="","",'Kosten- und Finanzier.übersicht'!D83)</f>
      </c>
      <c r="E79" s="223">
        <f>IF('Kosten- und Finanzier.übersicht'!E83="","",'Kosten- und Finanzier.übersicht'!E83)</f>
        <v>0</v>
      </c>
      <c r="F79" s="181"/>
      <c r="G79" s="357"/>
      <c r="H79" s="358"/>
      <c r="I79" s="148">
        <f t="shared" si="8"/>
        <v>0</v>
      </c>
      <c r="J79" s="145"/>
      <c r="K79" s="127">
        <f t="shared" si="6"/>
        <v>0</v>
      </c>
      <c r="L79" s="128" t="e">
        <f t="shared" si="7"/>
        <v>#DIV/0!</v>
      </c>
      <c r="M79" s="99"/>
    </row>
    <row r="80" spans="1:13" ht="12.75">
      <c r="A80" s="220"/>
      <c r="B80" s="302" t="s">
        <v>94</v>
      </c>
      <c r="C80" s="264"/>
      <c r="D80" s="265"/>
      <c r="E80" s="223"/>
      <c r="F80" s="180"/>
      <c r="G80" s="171"/>
      <c r="H80" s="125"/>
      <c r="I80" s="61"/>
      <c r="J80" s="126"/>
      <c r="K80" s="127"/>
      <c r="L80" s="128"/>
      <c r="M80" s="88"/>
    </row>
    <row r="81" spans="1:13" ht="16.5" thickBot="1">
      <c r="A81" s="266" t="s">
        <v>47</v>
      </c>
      <c r="B81" s="267"/>
      <c r="C81" s="268"/>
      <c r="D81" s="269"/>
      <c r="E81" s="270">
        <f>SUM(E65:E80)</f>
        <v>0</v>
      </c>
      <c r="F81" s="180"/>
      <c r="G81" s="173"/>
      <c r="H81" s="174"/>
      <c r="I81" s="119">
        <f>SUM(I65:I80)</f>
        <v>0</v>
      </c>
      <c r="J81" s="175"/>
      <c r="K81" s="176">
        <f>I81-E81</f>
        <v>0</v>
      </c>
      <c r="L81" s="177" t="e">
        <f>I81/E81-1</f>
        <v>#DIV/0!</v>
      </c>
      <c r="M81" s="205"/>
    </row>
    <row r="82" spans="1:13" s="166" customFormat="1" ht="13.5" thickBot="1">
      <c r="A82" s="254"/>
      <c r="B82" s="254"/>
      <c r="C82" s="255"/>
      <c r="D82" s="254"/>
      <c r="E82" s="256"/>
      <c r="F82" s="164"/>
      <c r="G82" s="172"/>
      <c r="H82" s="197"/>
      <c r="I82" s="196"/>
      <c r="J82" s="162"/>
      <c r="K82" s="198"/>
      <c r="L82" s="199"/>
      <c r="M82" s="164"/>
    </row>
    <row r="83" spans="1:13" ht="18.75" thickBot="1">
      <c r="A83" s="271" t="s">
        <v>120</v>
      </c>
      <c r="B83" s="258"/>
      <c r="C83" s="272"/>
      <c r="D83" s="273"/>
      <c r="E83" s="274">
        <f>E61-E81</f>
        <v>0</v>
      </c>
      <c r="F83" s="182"/>
      <c r="G83" s="178"/>
      <c r="H83" s="179"/>
      <c r="I83" s="117">
        <f>I61-I81</f>
        <v>0</v>
      </c>
      <c r="J83" s="154"/>
      <c r="K83" s="155">
        <f>I83-E83</f>
        <v>0</v>
      </c>
      <c r="L83" s="156" t="e">
        <f>I83/E83-1</f>
        <v>#DIV/0!</v>
      </c>
      <c r="M83" s="124"/>
    </row>
    <row r="86" ht="12.75">
      <c r="A86" s="56"/>
    </row>
    <row r="87" spans="8:13" s="3" customFormat="1" ht="27.75" customHeight="1">
      <c r="H87" s="354"/>
      <c r="I87" s="354"/>
      <c r="J87" s="354"/>
      <c r="K87" s="279"/>
      <c r="L87" s="351"/>
      <c r="M87" s="351"/>
    </row>
    <row r="88" spans="8:13" s="3" customFormat="1" ht="15">
      <c r="H88" s="310" t="s">
        <v>73</v>
      </c>
      <c r="I88" s="310"/>
      <c r="J88" s="310"/>
      <c r="L88" s="310" t="s">
        <v>12</v>
      </c>
      <c r="M88" s="310"/>
    </row>
    <row r="89" s="3" customFormat="1" ht="15"/>
    <row r="90" spans="12:13" s="3" customFormat="1" ht="26.25" customHeight="1">
      <c r="L90" s="351"/>
      <c r="M90" s="351"/>
    </row>
    <row r="91" spans="8:13" s="3" customFormat="1" ht="15">
      <c r="H91" s="278"/>
      <c r="L91" s="310" t="s">
        <v>89</v>
      </c>
      <c r="M91" s="310"/>
    </row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</sheetData>
  <sheetProtection password="D435" sheet="1" selectLockedCells="1"/>
  <mergeCells count="47">
    <mergeCell ref="G68:H68"/>
    <mergeCell ref="G10:L10"/>
    <mergeCell ref="K11:L11"/>
    <mergeCell ref="K41:L41"/>
    <mergeCell ref="K63:L63"/>
    <mergeCell ref="C65:D65"/>
    <mergeCell ref="G65:H65"/>
    <mergeCell ref="G76:H76"/>
    <mergeCell ref="C71:D71"/>
    <mergeCell ref="G71:H71"/>
    <mergeCell ref="C72:D72"/>
    <mergeCell ref="G72:H72"/>
    <mergeCell ref="C66:D66"/>
    <mergeCell ref="G66:H66"/>
    <mergeCell ref="C67:D67"/>
    <mergeCell ref="G67:H67"/>
    <mergeCell ref="C68:D68"/>
    <mergeCell ref="C74:D74"/>
    <mergeCell ref="C77:D77"/>
    <mergeCell ref="G77:H77"/>
    <mergeCell ref="C78:D78"/>
    <mergeCell ref="G78:H78"/>
    <mergeCell ref="C69:D69"/>
    <mergeCell ref="G69:H69"/>
    <mergeCell ref="C70:D70"/>
    <mergeCell ref="G70:H70"/>
    <mergeCell ref="C76:D76"/>
    <mergeCell ref="C79:D79"/>
    <mergeCell ref="G79:H79"/>
    <mergeCell ref="G74:H74"/>
    <mergeCell ref="C75:D75"/>
    <mergeCell ref="G75:H75"/>
    <mergeCell ref="B6:E6"/>
    <mergeCell ref="B7:E7"/>
    <mergeCell ref="A8:F8"/>
    <mergeCell ref="C73:D73"/>
    <mergeCell ref="G73:H73"/>
    <mergeCell ref="H88:J88"/>
    <mergeCell ref="L88:M88"/>
    <mergeCell ref="L90:M90"/>
    <mergeCell ref="L91:M91"/>
    <mergeCell ref="A1:M1"/>
    <mergeCell ref="A2:M2"/>
    <mergeCell ref="A3:M3"/>
    <mergeCell ref="G8:L8"/>
    <mergeCell ref="H87:J87"/>
    <mergeCell ref="L87:M87"/>
  </mergeCells>
  <conditionalFormatting sqref="L13:L40 L43:L46 L65:L83 L48:L62">
    <cfRule type="cellIs" priority="2" dxfId="0" operator="lessThan" stopIfTrue="1">
      <formula>0</formula>
    </cfRule>
  </conditionalFormatting>
  <conditionalFormatting sqref="L47">
    <cfRule type="cellIs" priority="1" dxfId="0" operator="lessThan" stopIfTrue="1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landscape" paperSize="9" scale="78" r:id="rId2"/>
  <headerFooter>
    <oddFooter>&amp;R&amp;8Altstadtfonds_Lüdenscheid.-V-2017-08-24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Stadtwerke Herten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Vöcks, Martin</dc:creator>
  <cp:keywords/>
  <dc:description/>
  <cp:lastModifiedBy>voecks</cp:lastModifiedBy>
  <cp:lastPrinted>2017-08-29T16:29:33Z</cp:lastPrinted>
  <dcterms:created xsi:type="dcterms:W3CDTF">2013-04-26T14:01:05Z</dcterms:created>
  <dcterms:modified xsi:type="dcterms:W3CDTF">2017-08-29T16:30:29Z</dcterms:modified>
  <cp:category/>
  <cp:version/>
  <cp:contentType/>
  <cp:contentStatus/>
</cp:coreProperties>
</file>